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推免\2023 推免\220915 推免生综合评价成绩（学业+素质赋分）公示\"/>
    </mc:Choice>
  </mc:AlternateContent>
  <xr:revisionPtr revIDLastSave="0" documentId="13_ncr:1_{16056C2E-DDBF-4962-BBB6-2F3C90AD7BA9}" xr6:coauthVersionLast="36" xr6:coauthVersionMax="36" xr10:uidLastSave="{00000000-0000-0000-0000-000000000000}"/>
  <bookViews>
    <workbookView xWindow="0" yWindow="0" windowWidth="21570" windowHeight="9525" xr2:uid="{E2FC3A4F-3F92-4733-BD28-B9285A6D6C6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M31" i="1" s="1"/>
  <c r="F9" i="1"/>
  <c r="M9" i="1" s="1"/>
  <c r="F16" i="1"/>
  <c r="M16" i="1" s="1"/>
  <c r="F13" i="1"/>
  <c r="M13" i="1" s="1"/>
  <c r="F5" i="1"/>
  <c r="M5" i="1" s="1"/>
  <c r="F6" i="1"/>
  <c r="M6" i="1" s="1"/>
  <c r="F12" i="1"/>
  <c r="M12" i="1" s="1"/>
  <c r="F11" i="1"/>
  <c r="M11" i="1" s="1"/>
  <c r="F27" i="1"/>
  <c r="M27" i="1" s="1"/>
  <c r="F25" i="1"/>
  <c r="M25" i="1" s="1"/>
  <c r="F22" i="1"/>
  <c r="M22" i="1" s="1"/>
  <c r="F8" i="1"/>
  <c r="M8" i="1" s="1"/>
  <c r="F28" i="1"/>
  <c r="M28" i="1" s="1"/>
  <c r="F10" i="1"/>
  <c r="M10" i="1" s="1"/>
  <c r="F3" i="1"/>
  <c r="M3" i="1" s="1"/>
  <c r="F20" i="1"/>
  <c r="M20" i="1" s="1"/>
  <c r="F17" i="1"/>
  <c r="M17" i="1" s="1"/>
  <c r="F2" i="1"/>
  <c r="M2" i="1" s="1"/>
  <c r="F23" i="1"/>
  <c r="M23" i="1" s="1"/>
  <c r="F4" i="1"/>
  <c r="M4" i="1" s="1"/>
  <c r="F21" i="1"/>
  <c r="M21" i="1" s="1"/>
  <c r="F19" i="1"/>
  <c r="M19" i="1" s="1"/>
  <c r="F29" i="1"/>
  <c r="M29" i="1" s="1"/>
  <c r="F15" i="1"/>
  <c r="M15" i="1" s="1"/>
  <c r="F14" i="1"/>
  <c r="M14" i="1" s="1"/>
  <c r="F30" i="1"/>
  <c r="M30" i="1" s="1"/>
  <c r="F7" i="1"/>
  <c r="M7" i="1" s="1"/>
  <c r="F26" i="1"/>
  <c r="M26" i="1" s="1"/>
  <c r="F18" i="1"/>
  <c r="M18" i="1" s="1"/>
  <c r="F24" i="1"/>
  <c r="M24" i="1" s="1"/>
</calcChain>
</file>

<file path=xl/sharedStrings.xml><?xml version="1.0" encoding="utf-8"?>
<sst xmlns="http://schemas.openxmlformats.org/spreadsheetml/2006/main" count="43" uniqueCount="43">
  <si>
    <t>学号</t>
  </si>
  <si>
    <t>姓名</t>
  </si>
  <si>
    <t>累计有效学分</t>
  </si>
  <si>
    <t>主修专业课程累计平均绩点</t>
  </si>
  <si>
    <t>所有课程累计平均绩点</t>
  </si>
  <si>
    <t>虞杨杰</t>
  </si>
  <si>
    <t>杨楠</t>
  </si>
  <si>
    <t>陈灵莹</t>
  </si>
  <si>
    <t>毛煜华</t>
  </si>
  <si>
    <t>傅朝同列</t>
  </si>
  <si>
    <t>张叶烨</t>
  </si>
  <si>
    <t>叶子</t>
  </si>
  <si>
    <t>张思捷</t>
  </si>
  <si>
    <t>吕辰添</t>
  </si>
  <si>
    <t>梁辰</t>
  </si>
  <si>
    <t>张蓝月</t>
  </si>
  <si>
    <t>张馨月</t>
  </si>
  <si>
    <t>张郁竹</t>
  </si>
  <si>
    <t>成紫璇</t>
  </si>
  <si>
    <t>陆静文</t>
  </si>
  <si>
    <t>赵子婧</t>
  </si>
  <si>
    <t>陈昕</t>
  </si>
  <si>
    <t>陈飞宇</t>
  </si>
  <si>
    <t>钱憬畅</t>
  </si>
  <si>
    <t>蒋欣容</t>
  </si>
  <si>
    <t>夏茗漪</t>
  </si>
  <si>
    <t>林一婧</t>
  </si>
  <si>
    <t>李祎哲</t>
  </si>
  <si>
    <t>任泓博</t>
  </si>
  <si>
    <t>蔡皓月</t>
  </si>
  <si>
    <t>黄士慧</t>
  </si>
  <si>
    <t>王孝天</t>
  </si>
  <si>
    <t>程骁宇</t>
  </si>
  <si>
    <t>李思敏</t>
  </si>
  <si>
    <t>学业绩点</t>
    <phoneticPr fontId="1" type="noConversion"/>
  </si>
  <si>
    <t>学科竞赛</t>
    <phoneticPr fontId="1" type="noConversion"/>
  </si>
  <si>
    <t>学术论文发表</t>
    <phoneticPr fontId="1" type="noConversion"/>
  </si>
  <si>
    <t>国际组织实习</t>
    <phoneticPr fontId="1" type="noConversion"/>
  </si>
  <si>
    <t>其他素质评价赋分</t>
    <phoneticPr fontId="1" type="noConversion"/>
  </si>
  <si>
    <t>省级以上荣誉</t>
    <phoneticPr fontId="1" type="noConversion"/>
  </si>
  <si>
    <t>素质评价赋分</t>
    <phoneticPr fontId="1" type="noConversion"/>
  </si>
  <si>
    <t>综合评价成绩</t>
    <phoneticPr fontId="1" type="noConversion"/>
  </si>
  <si>
    <t>张可欣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</si>
</sst>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CF31-36AD-4C6B-B9D2-E491E37B24C8}">
  <dimension ref="A1:M31"/>
  <sheetViews>
    <sheetView tabSelected="1" workbookViewId="0">
      <selection activeCell="J14" sqref="J14"/>
    </sheetView>
  </sheetViews>
  <sheetFormatPr defaultRowHeight="14.25" x14ac:dyDescent="0.2"/>
  <cols>
    <col min="1" max="1" width="11.625" style="1" customWidth="1"/>
    <col min="2" max="2" width="22.625" style="1" customWidth="1"/>
    <col min="3" max="3" width="12.875" style="1" customWidth="1"/>
    <col min="4" max="4" width="21.25" style="1" customWidth="1"/>
    <col min="5" max="5" width="16.625" style="1" customWidth="1"/>
    <col min="6" max="6" width="16.625" style="2" customWidth="1"/>
    <col min="7" max="11" width="16.625" style="1" customWidth="1"/>
    <col min="12" max="13" width="12.75" customWidth="1"/>
  </cols>
  <sheetData>
    <row r="1" spans="1:13" s="4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8" t="s">
        <v>34</v>
      </c>
      <c r="G1" s="3" t="s">
        <v>35</v>
      </c>
      <c r="H1" s="3" t="s">
        <v>36</v>
      </c>
      <c r="I1" s="3" t="s">
        <v>37</v>
      </c>
      <c r="J1" s="3" t="s">
        <v>39</v>
      </c>
      <c r="K1" s="3" t="s">
        <v>38</v>
      </c>
      <c r="L1" s="10" t="s">
        <v>40</v>
      </c>
      <c r="M1" s="11" t="s">
        <v>41</v>
      </c>
    </row>
    <row r="2" spans="1:13" s="4" customFormat="1" x14ac:dyDescent="0.2">
      <c r="A2" s="5">
        <v>3190105940</v>
      </c>
      <c r="B2" s="5" t="s">
        <v>22</v>
      </c>
      <c r="C2" s="5">
        <v>160</v>
      </c>
      <c r="D2" s="5">
        <v>4.76</v>
      </c>
      <c r="E2" s="5">
        <v>4.68</v>
      </c>
      <c r="F2" s="9">
        <f t="shared" ref="F2:F31" si="0">D2*0.7+E2*0.3</f>
        <v>4.7359999999999998</v>
      </c>
      <c r="G2" s="6"/>
      <c r="H2" s="6"/>
      <c r="I2" s="6"/>
      <c r="J2" s="6"/>
      <c r="K2" s="6"/>
      <c r="L2" s="10"/>
      <c r="M2" s="8">
        <f>F2+L2</f>
        <v>4.7359999999999998</v>
      </c>
    </row>
    <row r="3" spans="1:13" s="4" customFormat="1" x14ac:dyDescent="0.2">
      <c r="A3" s="5">
        <v>3190105937</v>
      </c>
      <c r="B3" s="5" t="s">
        <v>19</v>
      </c>
      <c r="C3" s="5">
        <v>167</v>
      </c>
      <c r="D3" s="5">
        <v>4.66</v>
      </c>
      <c r="E3" s="5">
        <v>4.6399999999999997</v>
      </c>
      <c r="F3" s="9">
        <f t="shared" si="0"/>
        <v>4.6539999999999999</v>
      </c>
      <c r="G3" s="6">
        <v>0.5</v>
      </c>
      <c r="H3" s="6"/>
      <c r="I3" s="6"/>
      <c r="J3" s="6"/>
      <c r="K3" s="7"/>
      <c r="L3" s="10">
        <v>0.5</v>
      </c>
      <c r="M3" s="8">
        <f t="shared" ref="M3:M31" si="1">F3+L3</f>
        <v>5.1539999999999999</v>
      </c>
    </row>
    <row r="4" spans="1:13" s="4" customFormat="1" x14ac:dyDescent="0.2">
      <c r="A4" s="5">
        <v>3190105943</v>
      </c>
      <c r="B4" s="5" t="s">
        <v>24</v>
      </c>
      <c r="C4" s="5">
        <v>148</v>
      </c>
      <c r="D4" s="5">
        <v>4.63</v>
      </c>
      <c r="E4" s="5">
        <v>4.5599999999999996</v>
      </c>
      <c r="F4" s="9">
        <f t="shared" si="0"/>
        <v>4.609</v>
      </c>
      <c r="G4" s="6"/>
      <c r="H4" s="6"/>
      <c r="I4" s="6"/>
      <c r="J4" s="6"/>
      <c r="K4" s="6"/>
      <c r="L4" s="10"/>
      <c r="M4" s="8">
        <f t="shared" si="1"/>
        <v>4.609</v>
      </c>
    </row>
    <row r="5" spans="1:13" s="4" customFormat="1" x14ac:dyDescent="0.2">
      <c r="A5" s="5">
        <v>3190103137</v>
      </c>
      <c r="B5" s="5" t="s">
        <v>9</v>
      </c>
      <c r="C5" s="5">
        <v>162.5</v>
      </c>
      <c r="D5" s="5">
        <v>4.63</v>
      </c>
      <c r="E5" s="5">
        <v>4.5</v>
      </c>
      <c r="F5" s="9">
        <f t="shared" si="0"/>
        <v>4.5909999999999993</v>
      </c>
      <c r="G5" s="6"/>
      <c r="H5" s="6"/>
      <c r="I5" s="6"/>
      <c r="J5" s="6"/>
      <c r="K5" s="6"/>
      <c r="L5" s="10"/>
      <c r="M5" s="8">
        <f t="shared" si="1"/>
        <v>4.5909999999999993</v>
      </c>
    </row>
    <row r="6" spans="1:13" s="4" customFormat="1" x14ac:dyDescent="0.2">
      <c r="A6" s="5">
        <v>3190103139</v>
      </c>
      <c r="B6" s="5" t="s">
        <v>10</v>
      </c>
      <c r="C6" s="5">
        <v>159.5</v>
      </c>
      <c r="D6" s="5">
        <v>4.5999999999999996</v>
      </c>
      <c r="E6" s="5">
        <v>4.57</v>
      </c>
      <c r="F6" s="9">
        <f t="shared" si="0"/>
        <v>4.5909999999999993</v>
      </c>
      <c r="G6" s="6"/>
      <c r="H6" s="6"/>
      <c r="I6" s="6"/>
      <c r="J6" s="6"/>
      <c r="K6" s="6"/>
      <c r="L6" s="10"/>
      <c r="M6" s="8">
        <f t="shared" si="1"/>
        <v>4.5909999999999993</v>
      </c>
    </row>
    <row r="7" spans="1:13" s="4" customFormat="1" x14ac:dyDescent="0.2">
      <c r="A7" s="5">
        <v>3190105975</v>
      </c>
      <c r="B7" s="5" t="s">
        <v>31</v>
      </c>
      <c r="C7" s="5">
        <v>153.5</v>
      </c>
      <c r="D7" s="5">
        <v>4.5999999999999996</v>
      </c>
      <c r="E7" s="5">
        <v>4.55</v>
      </c>
      <c r="F7" s="9">
        <f t="shared" si="0"/>
        <v>4.585</v>
      </c>
      <c r="G7" s="6"/>
      <c r="H7" s="6"/>
      <c r="I7" s="6"/>
      <c r="J7" s="6"/>
      <c r="K7" s="6"/>
      <c r="L7" s="10"/>
      <c r="M7" s="8">
        <f t="shared" si="1"/>
        <v>4.585</v>
      </c>
    </row>
    <row r="8" spans="1:13" s="4" customFormat="1" x14ac:dyDescent="0.2">
      <c r="A8" s="5">
        <v>3190105905</v>
      </c>
      <c r="B8" s="5" t="s">
        <v>16</v>
      </c>
      <c r="C8" s="5">
        <v>181.5</v>
      </c>
      <c r="D8" s="5">
        <v>4.59</v>
      </c>
      <c r="E8" s="5">
        <v>4.55</v>
      </c>
      <c r="F8" s="9">
        <f t="shared" si="0"/>
        <v>4.5779999999999994</v>
      </c>
      <c r="G8" s="6"/>
      <c r="H8" s="6"/>
      <c r="I8" s="6"/>
      <c r="J8" s="6"/>
      <c r="K8" s="6"/>
      <c r="L8" s="10"/>
      <c r="M8" s="8">
        <f t="shared" si="1"/>
        <v>4.5779999999999994</v>
      </c>
    </row>
    <row r="9" spans="1:13" s="4" customFormat="1" x14ac:dyDescent="0.2">
      <c r="A9" s="5">
        <v>3190103081</v>
      </c>
      <c r="B9" s="5" t="s">
        <v>6</v>
      </c>
      <c r="C9" s="5">
        <v>158.5</v>
      </c>
      <c r="D9" s="5">
        <v>4.54</v>
      </c>
      <c r="E9" s="5">
        <v>4.49</v>
      </c>
      <c r="F9" s="9">
        <f t="shared" si="0"/>
        <v>4.5250000000000004</v>
      </c>
      <c r="G9" s="6"/>
      <c r="H9" s="6"/>
      <c r="I9" s="6"/>
      <c r="J9" s="6"/>
      <c r="K9" s="6"/>
      <c r="L9" s="10"/>
      <c r="M9" s="8">
        <f t="shared" si="1"/>
        <v>4.5250000000000004</v>
      </c>
    </row>
    <row r="10" spans="1:13" s="4" customFormat="1" x14ac:dyDescent="0.2">
      <c r="A10" s="5">
        <v>3190105915</v>
      </c>
      <c r="B10" s="5" t="s">
        <v>18</v>
      </c>
      <c r="C10" s="5">
        <v>163</v>
      </c>
      <c r="D10" s="5">
        <v>4.53</v>
      </c>
      <c r="E10" s="5">
        <v>4.51</v>
      </c>
      <c r="F10" s="9">
        <f t="shared" si="0"/>
        <v>4.524</v>
      </c>
      <c r="G10" s="6"/>
      <c r="H10" s="6"/>
      <c r="I10" s="6"/>
      <c r="J10" s="6"/>
      <c r="K10" s="6"/>
      <c r="L10" s="10"/>
      <c r="M10" s="8">
        <f t="shared" si="1"/>
        <v>4.524</v>
      </c>
    </row>
    <row r="11" spans="1:13" s="4" customFormat="1" x14ac:dyDescent="0.2">
      <c r="A11" s="5">
        <v>3190104805</v>
      </c>
      <c r="B11" s="5" t="s">
        <v>12</v>
      </c>
      <c r="C11" s="5">
        <v>154</v>
      </c>
      <c r="D11" s="5">
        <v>4.54</v>
      </c>
      <c r="E11" s="5">
        <v>4.45</v>
      </c>
      <c r="F11" s="9">
        <f t="shared" si="0"/>
        <v>4.5129999999999999</v>
      </c>
      <c r="G11" s="6"/>
      <c r="H11" s="6"/>
      <c r="I11" s="6"/>
      <c r="J11" s="6"/>
      <c r="K11" s="6"/>
      <c r="L11" s="10"/>
      <c r="M11" s="8">
        <f t="shared" si="1"/>
        <v>4.5129999999999999</v>
      </c>
    </row>
    <row r="12" spans="1:13" s="4" customFormat="1" x14ac:dyDescent="0.2">
      <c r="A12" s="5">
        <v>3190103211</v>
      </c>
      <c r="B12" s="5" t="s">
        <v>11</v>
      </c>
      <c r="C12" s="5">
        <v>165</v>
      </c>
      <c r="D12" s="5">
        <v>4.51</v>
      </c>
      <c r="E12" s="5">
        <v>4.5</v>
      </c>
      <c r="F12" s="9">
        <f t="shared" si="0"/>
        <v>4.5069999999999997</v>
      </c>
      <c r="G12" s="6"/>
      <c r="H12" s="6"/>
      <c r="I12" s="6">
        <v>0.05</v>
      </c>
      <c r="J12" s="6">
        <v>0.05</v>
      </c>
      <c r="K12" s="6"/>
      <c r="L12" s="10">
        <v>0.1</v>
      </c>
      <c r="M12" s="8">
        <f t="shared" si="1"/>
        <v>4.6069999999999993</v>
      </c>
    </row>
    <row r="13" spans="1:13" s="4" customFormat="1" x14ac:dyDescent="0.2">
      <c r="A13" s="5">
        <v>3190103133</v>
      </c>
      <c r="B13" s="5" t="s">
        <v>8</v>
      </c>
      <c r="C13" s="5">
        <v>154</v>
      </c>
      <c r="D13" s="5">
        <v>4.4800000000000004</v>
      </c>
      <c r="E13" s="5">
        <v>4.42</v>
      </c>
      <c r="F13" s="9">
        <f t="shared" si="0"/>
        <v>4.4619999999999997</v>
      </c>
      <c r="G13" s="6"/>
      <c r="H13" s="6"/>
      <c r="I13" s="6"/>
      <c r="J13" s="6"/>
      <c r="K13" s="6"/>
      <c r="L13" s="10"/>
      <c r="M13" s="8">
        <f t="shared" si="1"/>
        <v>4.4619999999999997</v>
      </c>
    </row>
    <row r="14" spans="1:13" s="4" customFormat="1" x14ac:dyDescent="0.2">
      <c r="A14" s="5">
        <v>3190105956</v>
      </c>
      <c r="B14" s="5" t="s">
        <v>29</v>
      </c>
      <c r="C14" s="5">
        <v>177</v>
      </c>
      <c r="D14" s="5">
        <v>4.46</v>
      </c>
      <c r="E14" s="5">
        <v>4.46</v>
      </c>
      <c r="F14" s="9">
        <f t="shared" si="0"/>
        <v>4.46</v>
      </c>
      <c r="G14" s="6"/>
      <c r="H14" s="6"/>
      <c r="I14" s="6"/>
      <c r="J14" s="6"/>
      <c r="K14" s="6"/>
      <c r="L14" s="10"/>
      <c r="M14" s="8">
        <f t="shared" si="1"/>
        <v>4.46</v>
      </c>
    </row>
    <row r="15" spans="1:13" s="4" customFormat="1" x14ac:dyDescent="0.2">
      <c r="A15" s="5">
        <v>3190105953</v>
      </c>
      <c r="B15" s="5" t="s">
        <v>28</v>
      </c>
      <c r="C15" s="5">
        <v>149.5</v>
      </c>
      <c r="D15" s="5">
        <v>4.45</v>
      </c>
      <c r="E15" s="5">
        <v>4.4000000000000004</v>
      </c>
      <c r="F15" s="9">
        <f t="shared" si="0"/>
        <v>4.4349999999999996</v>
      </c>
      <c r="G15" s="6"/>
      <c r="H15" s="6"/>
      <c r="I15" s="6">
        <v>0.05</v>
      </c>
      <c r="J15" s="6"/>
      <c r="K15" s="6">
        <v>0.5</v>
      </c>
      <c r="L15" s="10">
        <v>0.55000000000000004</v>
      </c>
      <c r="M15" s="8">
        <f t="shared" si="1"/>
        <v>4.9849999999999994</v>
      </c>
    </row>
    <row r="16" spans="1:13" s="4" customFormat="1" x14ac:dyDescent="0.2">
      <c r="A16" s="5">
        <v>3190103132</v>
      </c>
      <c r="B16" s="5" t="s">
        <v>7</v>
      </c>
      <c r="C16" s="5">
        <v>157.5</v>
      </c>
      <c r="D16" s="5">
        <v>4.4400000000000004</v>
      </c>
      <c r="E16" s="5">
        <v>4.38</v>
      </c>
      <c r="F16" s="9">
        <f t="shared" si="0"/>
        <v>4.4219999999999997</v>
      </c>
      <c r="G16" s="6"/>
      <c r="H16" s="6"/>
      <c r="I16" s="6"/>
      <c r="J16" s="6"/>
      <c r="K16" s="6"/>
      <c r="L16" s="10"/>
      <c r="M16" s="8">
        <f t="shared" si="1"/>
        <v>4.4219999999999997</v>
      </c>
    </row>
    <row r="17" spans="1:13" s="4" customFormat="1" x14ac:dyDescent="0.2">
      <c r="A17" s="5">
        <v>3190105939</v>
      </c>
      <c r="B17" s="5" t="s">
        <v>21</v>
      </c>
      <c r="C17" s="5">
        <v>173</v>
      </c>
      <c r="D17" s="5">
        <v>4.45</v>
      </c>
      <c r="E17" s="5">
        <v>4.3099999999999996</v>
      </c>
      <c r="F17" s="9">
        <f t="shared" si="0"/>
        <v>4.4079999999999995</v>
      </c>
      <c r="G17" s="6"/>
      <c r="H17" s="6"/>
      <c r="I17" s="6"/>
      <c r="J17" s="6"/>
      <c r="K17" s="6"/>
      <c r="L17" s="10"/>
      <c r="M17" s="8">
        <f t="shared" si="1"/>
        <v>4.4079999999999995</v>
      </c>
    </row>
    <row r="18" spans="1:13" s="4" customFormat="1" x14ac:dyDescent="0.2">
      <c r="A18" s="5">
        <v>3190105985</v>
      </c>
      <c r="B18" s="5" t="s">
        <v>33</v>
      </c>
      <c r="C18" s="5">
        <v>147.5</v>
      </c>
      <c r="D18" s="5">
        <v>4.42</v>
      </c>
      <c r="E18" s="5">
        <v>4.37</v>
      </c>
      <c r="F18" s="9">
        <f t="shared" si="0"/>
        <v>4.4049999999999994</v>
      </c>
      <c r="G18" s="6"/>
      <c r="H18" s="6"/>
      <c r="I18" s="6"/>
      <c r="J18" s="6"/>
      <c r="K18" s="6"/>
      <c r="L18" s="10"/>
      <c r="M18" s="8">
        <f t="shared" si="1"/>
        <v>4.4049999999999994</v>
      </c>
    </row>
    <row r="19" spans="1:13" s="4" customFormat="1" x14ac:dyDescent="0.2">
      <c r="A19" s="5">
        <v>3190105945</v>
      </c>
      <c r="B19" s="5" t="s">
        <v>26</v>
      </c>
      <c r="C19" s="5">
        <v>165</v>
      </c>
      <c r="D19" s="5">
        <v>4.4000000000000004</v>
      </c>
      <c r="E19" s="5">
        <v>4.41</v>
      </c>
      <c r="F19" s="9">
        <f t="shared" si="0"/>
        <v>4.4030000000000005</v>
      </c>
      <c r="G19" s="6"/>
      <c r="H19" s="6"/>
      <c r="I19" s="6"/>
      <c r="J19" s="6"/>
      <c r="K19" s="6"/>
      <c r="L19" s="10"/>
      <c r="M19" s="8">
        <f t="shared" si="1"/>
        <v>4.4030000000000005</v>
      </c>
    </row>
    <row r="20" spans="1:13" s="4" customFormat="1" x14ac:dyDescent="0.2">
      <c r="A20" s="5">
        <v>3190105938</v>
      </c>
      <c r="B20" s="5" t="s">
        <v>20</v>
      </c>
      <c r="C20" s="5">
        <v>174.5</v>
      </c>
      <c r="D20" s="5">
        <v>4.3899999999999997</v>
      </c>
      <c r="E20" s="5">
        <v>4.38</v>
      </c>
      <c r="F20" s="9">
        <f t="shared" si="0"/>
        <v>4.3869999999999996</v>
      </c>
      <c r="G20" s="6"/>
      <c r="H20" s="6">
        <v>0.05</v>
      </c>
      <c r="I20" s="6">
        <v>0.05</v>
      </c>
      <c r="J20" s="6"/>
      <c r="K20" s="7"/>
      <c r="L20" s="10">
        <v>0.1</v>
      </c>
      <c r="M20" s="8">
        <f t="shared" si="1"/>
        <v>4.4869999999999992</v>
      </c>
    </row>
    <row r="21" spans="1:13" s="4" customFormat="1" x14ac:dyDescent="0.2">
      <c r="A21" s="5">
        <v>3190105944</v>
      </c>
      <c r="B21" s="5" t="s">
        <v>25</v>
      </c>
      <c r="C21" s="5">
        <v>173</v>
      </c>
      <c r="D21" s="5">
        <v>4.38</v>
      </c>
      <c r="E21" s="5">
        <v>4.3899999999999997</v>
      </c>
      <c r="F21" s="9">
        <f t="shared" si="0"/>
        <v>4.383</v>
      </c>
      <c r="G21" s="6"/>
      <c r="H21" s="6"/>
      <c r="I21" s="6"/>
      <c r="J21" s="6"/>
      <c r="K21" s="6"/>
      <c r="L21" s="10"/>
      <c r="M21" s="8">
        <f t="shared" si="1"/>
        <v>4.383</v>
      </c>
    </row>
    <row r="22" spans="1:13" s="4" customFormat="1" x14ac:dyDescent="0.2">
      <c r="A22" s="5">
        <v>3190105902</v>
      </c>
      <c r="B22" s="5" t="s">
        <v>15</v>
      </c>
      <c r="C22" s="5">
        <v>164</v>
      </c>
      <c r="D22" s="5">
        <v>4.3600000000000003</v>
      </c>
      <c r="E22" s="5">
        <v>4.3099999999999996</v>
      </c>
      <c r="F22" s="9">
        <f t="shared" si="0"/>
        <v>4.3449999999999998</v>
      </c>
      <c r="G22" s="6"/>
      <c r="H22" s="6"/>
      <c r="I22" s="6"/>
      <c r="J22" s="6"/>
      <c r="K22" s="6"/>
      <c r="L22" s="10"/>
      <c r="M22" s="8">
        <f t="shared" si="1"/>
        <v>4.3449999999999998</v>
      </c>
    </row>
    <row r="23" spans="1:13" s="4" customFormat="1" x14ac:dyDescent="0.2">
      <c r="A23" s="5">
        <v>3190105941</v>
      </c>
      <c r="B23" s="5" t="s">
        <v>23</v>
      </c>
      <c r="C23" s="5">
        <v>164.5</v>
      </c>
      <c r="D23" s="5">
        <v>4.3600000000000003</v>
      </c>
      <c r="E23" s="5">
        <v>4.29</v>
      </c>
      <c r="F23" s="9">
        <f t="shared" si="0"/>
        <v>4.3390000000000004</v>
      </c>
      <c r="G23" s="6"/>
      <c r="H23" s="6"/>
      <c r="I23" s="6"/>
      <c r="J23" s="6"/>
      <c r="K23" s="6"/>
      <c r="L23" s="10"/>
      <c r="M23" s="8">
        <f t="shared" si="1"/>
        <v>4.3390000000000004</v>
      </c>
    </row>
    <row r="24" spans="1:13" s="4" customFormat="1" x14ac:dyDescent="0.2">
      <c r="A24" s="5">
        <v>3190100896</v>
      </c>
      <c r="B24" s="5" t="s">
        <v>5</v>
      </c>
      <c r="C24" s="5">
        <v>146.5</v>
      </c>
      <c r="D24" s="5">
        <v>4.33</v>
      </c>
      <c r="E24" s="5">
        <v>4.2699999999999996</v>
      </c>
      <c r="F24" s="9">
        <f t="shared" si="0"/>
        <v>4.3119999999999994</v>
      </c>
      <c r="G24" s="6"/>
      <c r="H24" s="6"/>
      <c r="I24" s="6"/>
      <c r="J24" s="6"/>
      <c r="K24" s="6"/>
      <c r="L24" s="10"/>
      <c r="M24" s="8">
        <f t="shared" si="1"/>
        <v>4.3119999999999994</v>
      </c>
    </row>
    <row r="25" spans="1:13" s="4" customFormat="1" x14ac:dyDescent="0.2">
      <c r="A25" s="5">
        <v>3190105900</v>
      </c>
      <c r="B25" s="5" t="s">
        <v>14</v>
      </c>
      <c r="C25" s="5">
        <v>164</v>
      </c>
      <c r="D25" s="5">
        <v>4.25</v>
      </c>
      <c r="E25" s="5">
        <v>4.1500000000000004</v>
      </c>
      <c r="F25" s="9">
        <f t="shared" si="0"/>
        <v>4.22</v>
      </c>
      <c r="G25" s="6"/>
      <c r="H25" s="6"/>
      <c r="I25" s="6"/>
      <c r="J25" s="6"/>
      <c r="K25" s="6"/>
      <c r="L25" s="10"/>
      <c r="M25" s="8">
        <f t="shared" si="1"/>
        <v>4.22</v>
      </c>
    </row>
    <row r="26" spans="1:13" s="4" customFormat="1" x14ac:dyDescent="0.2">
      <c r="A26" s="5">
        <v>3190105983</v>
      </c>
      <c r="B26" s="5" t="s">
        <v>32</v>
      </c>
      <c r="C26" s="5">
        <v>161.5</v>
      </c>
      <c r="D26" s="5">
        <v>4.21</v>
      </c>
      <c r="E26" s="5">
        <v>4.17</v>
      </c>
      <c r="F26" s="9">
        <f t="shared" si="0"/>
        <v>4.1979999999999995</v>
      </c>
      <c r="G26" s="6"/>
      <c r="H26" s="6"/>
      <c r="I26" s="6"/>
      <c r="J26" s="6"/>
      <c r="K26" s="6"/>
      <c r="L26" s="10"/>
      <c r="M26" s="8">
        <f t="shared" si="1"/>
        <v>4.1979999999999995</v>
      </c>
    </row>
    <row r="27" spans="1:13" s="4" customFormat="1" x14ac:dyDescent="0.2">
      <c r="A27" s="5">
        <v>3190104936</v>
      </c>
      <c r="B27" s="5" t="s">
        <v>13</v>
      </c>
      <c r="C27" s="5">
        <v>146</v>
      </c>
      <c r="D27" s="5">
        <v>4.16</v>
      </c>
      <c r="E27" s="5">
        <v>4.16</v>
      </c>
      <c r="F27" s="9">
        <f t="shared" si="0"/>
        <v>4.16</v>
      </c>
      <c r="G27" s="6"/>
      <c r="H27" s="6"/>
      <c r="I27" s="6"/>
      <c r="J27" s="6"/>
      <c r="K27" s="6"/>
      <c r="L27" s="10"/>
      <c r="M27" s="8">
        <f t="shared" si="1"/>
        <v>4.16</v>
      </c>
    </row>
    <row r="28" spans="1:13" s="4" customFormat="1" x14ac:dyDescent="0.2">
      <c r="A28" s="5">
        <v>3190105911</v>
      </c>
      <c r="B28" s="5" t="s">
        <v>17</v>
      </c>
      <c r="C28" s="5">
        <v>172.5</v>
      </c>
      <c r="D28" s="5">
        <v>4.1399999999999997</v>
      </c>
      <c r="E28" s="5">
        <v>4.1500000000000004</v>
      </c>
      <c r="F28" s="9">
        <f t="shared" si="0"/>
        <v>4.1429999999999998</v>
      </c>
      <c r="G28" s="6"/>
      <c r="H28" s="6"/>
      <c r="I28" s="6">
        <v>0.05</v>
      </c>
      <c r="J28" s="6"/>
      <c r="K28" s="6">
        <v>0.5</v>
      </c>
      <c r="L28" s="10">
        <v>0.55000000000000004</v>
      </c>
      <c r="M28" s="8">
        <f t="shared" si="1"/>
        <v>4.6929999999999996</v>
      </c>
    </row>
    <row r="29" spans="1:13" s="4" customFormat="1" x14ac:dyDescent="0.2">
      <c r="A29" s="5">
        <v>3190105949</v>
      </c>
      <c r="B29" s="5" t="s">
        <v>27</v>
      </c>
      <c r="C29" s="5">
        <v>179</v>
      </c>
      <c r="D29" s="5">
        <v>4.17</v>
      </c>
      <c r="E29" s="5">
        <v>3.94</v>
      </c>
      <c r="F29" s="9">
        <f t="shared" si="0"/>
        <v>4.1009999999999991</v>
      </c>
      <c r="G29" s="6"/>
      <c r="H29" s="6"/>
      <c r="I29" s="6"/>
      <c r="J29" s="6"/>
      <c r="K29" s="6"/>
      <c r="L29" s="10"/>
      <c r="M29" s="8">
        <f t="shared" si="1"/>
        <v>4.1009999999999991</v>
      </c>
    </row>
    <row r="30" spans="1:13" s="4" customFormat="1" x14ac:dyDescent="0.2">
      <c r="A30" s="5">
        <v>3190105967</v>
      </c>
      <c r="B30" s="5" t="s">
        <v>30</v>
      </c>
      <c r="C30" s="5">
        <v>172.5</v>
      </c>
      <c r="D30" s="5">
        <v>4.2</v>
      </c>
      <c r="E30" s="5">
        <v>3.86</v>
      </c>
      <c r="F30" s="9">
        <f t="shared" si="0"/>
        <v>4.0979999999999999</v>
      </c>
      <c r="G30" s="6"/>
      <c r="H30" s="6"/>
      <c r="I30" s="6"/>
      <c r="J30" s="6"/>
      <c r="K30" s="6"/>
      <c r="L30" s="10"/>
      <c r="M30" s="8">
        <f t="shared" si="1"/>
        <v>4.0979999999999999</v>
      </c>
    </row>
    <row r="31" spans="1:13" s="4" customFormat="1" x14ac:dyDescent="0.2">
      <c r="A31" s="5">
        <v>3190102307</v>
      </c>
      <c r="B31" s="5" t="s">
        <v>42</v>
      </c>
      <c r="C31" s="5">
        <v>161.5</v>
      </c>
      <c r="D31" s="5">
        <v>4.09</v>
      </c>
      <c r="E31" s="5">
        <v>4.09</v>
      </c>
      <c r="F31" s="9">
        <f t="shared" si="0"/>
        <v>4.09</v>
      </c>
      <c r="G31" s="6">
        <v>0.06</v>
      </c>
      <c r="H31" s="6"/>
      <c r="I31" s="6"/>
      <c r="J31" s="6"/>
      <c r="K31" s="6"/>
      <c r="L31" s="10">
        <v>0.06</v>
      </c>
      <c r="M31" s="8">
        <f t="shared" si="1"/>
        <v>4.1499999999999995</v>
      </c>
    </row>
  </sheetData>
  <sortState ref="A1:K31">
    <sortCondition descending="1" ref="F1:F31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2022-09-13T10:09:30Z</dcterms:created>
  <dcterms:modified xsi:type="dcterms:W3CDTF">2022-09-16T10:40:26Z</dcterms:modified>
</cp:coreProperties>
</file>