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defaultThemeVersion="124226"/>
  <xr:revisionPtr revIDLastSave="0" documentId="13_ncr:1_{265102A1-5ED3-8345-9243-0FF47D06D5B9}" xr6:coauthVersionLast="47" xr6:coauthVersionMax="47" xr10:uidLastSave="{00000000-0000-0000-0000-000000000000}"/>
  <bookViews>
    <workbookView xWindow="13600" yWindow="2340" windowWidth="24800" windowHeight="15800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德语!$A$2:$I$9</definedName>
    <definedName name="_xlnm._FilterDatabase" localSheetId="5" hidden="1">法语!$A$2:$I$5</definedName>
    <definedName name="_xlnm._FilterDatabase" localSheetId="1" hidden="1">翻译!$A$2:$I$6</definedName>
    <definedName name="_xlnm._FilterDatabase" localSheetId="4" hidden="1">日语!$A$2:$I$6</definedName>
    <definedName name="_xlnm._FilterDatabase" localSheetId="0" hidden="1">英语!$A$2:$I$64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F3" i="8"/>
  <c r="F6" i="8"/>
  <c r="F4" i="8"/>
  <c r="F3" i="7" l="1"/>
  <c r="F4" i="7"/>
  <c r="F3" i="5" l="1"/>
  <c r="F5" i="5"/>
  <c r="F4" i="5"/>
  <c r="F3" i="6" l="1"/>
  <c r="F3" i="3" l="1"/>
  <c r="F6" i="3"/>
  <c r="F8" i="3"/>
  <c r="F9" i="3"/>
  <c r="F4" i="3"/>
  <c r="F7" i="3"/>
  <c r="F5" i="3"/>
  <c r="F6" i="4" l="1"/>
  <c r="F4" i="4"/>
  <c r="F5" i="4"/>
  <c r="F3" i="4"/>
  <c r="F32" i="1" l="1"/>
  <c r="F18" i="1"/>
  <c r="F60" i="1"/>
  <c r="F23" i="1"/>
  <c r="F9" i="1"/>
  <c r="F12" i="1"/>
  <c r="F33" i="1"/>
  <c r="F37" i="1"/>
  <c r="F44" i="1"/>
  <c r="F20" i="1"/>
  <c r="F26" i="1"/>
  <c r="F22" i="1"/>
  <c r="F54" i="1"/>
  <c r="F3" i="1"/>
  <c r="F51" i="1"/>
  <c r="F6" i="1"/>
  <c r="F36" i="1"/>
  <c r="F38" i="1"/>
  <c r="F48" i="1"/>
  <c r="F39" i="1"/>
  <c r="F61" i="1"/>
  <c r="F41" i="1"/>
  <c r="F57" i="1"/>
  <c r="F53" i="1"/>
  <c r="F15" i="1"/>
  <c r="F56" i="1"/>
  <c r="F25" i="1"/>
  <c r="F34" i="1"/>
  <c r="F46" i="1"/>
  <c r="F52" i="1"/>
  <c r="F7" i="1"/>
  <c r="F30" i="1"/>
  <c r="F63" i="1"/>
  <c r="F28" i="1"/>
  <c r="F16" i="1"/>
  <c r="F55" i="1"/>
  <c r="F13" i="1"/>
  <c r="F62" i="1"/>
  <c r="F29" i="1"/>
  <c r="F27" i="1"/>
  <c r="F24" i="1"/>
  <c r="F35" i="1"/>
  <c r="F58" i="1"/>
  <c r="F21" i="1"/>
  <c r="F5" i="1"/>
  <c r="F8" i="1"/>
  <c r="F19" i="1"/>
  <c r="F14" i="1"/>
  <c r="F4" i="1"/>
  <c r="F17" i="1"/>
  <c r="F49" i="1"/>
  <c r="F42" i="1"/>
  <c r="F64" i="1"/>
  <c r="F10" i="1"/>
  <c r="F43" i="1"/>
  <c r="F40" i="1"/>
  <c r="F59" i="1"/>
  <c r="F45" i="1"/>
  <c r="F47" i="1"/>
  <c r="F11" i="1"/>
  <c r="F50" i="1"/>
  <c r="F31" i="1"/>
</calcChain>
</file>

<file path=xl/sharedStrings.xml><?xml version="1.0" encoding="utf-8"?>
<sst xmlns="http://schemas.openxmlformats.org/spreadsheetml/2006/main" count="153" uniqueCount="20">
  <si>
    <t>专业名称</t>
  </si>
  <si>
    <t>学号</t>
  </si>
  <si>
    <t>主修专业课程学年平均绩点</t>
  </si>
  <si>
    <t>所有课程学年平均绩点</t>
  </si>
  <si>
    <t>评奖综合绩点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</si>
  <si>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</si>
  <si>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</si>
  <si>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</si>
  <si>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</si>
  <si>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</si>
  <si>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</si>
  <si>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</si>
  <si>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</si>
  <si>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</si>
  <si>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年级排名</t>
    <phoneticPr fontId="2" type="noConversion"/>
  </si>
  <si>
    <t>评奖排名</t>
    <phoneticPr fontId="2" type="noConversion"/>
  </si>
  <si>
    <t>年级排名</t>
    <phoneticPr fontId="2" type="noConversion"/>
  </si>
  <si>
    <t>评奖排名</t>
    <phoneticPr fontId="2" type="noConversion"/>
  </si>
  <si>
    <t>年级排名</t>
    <phoneticPr fontId="2" type="noConversion"/>
  </si>
  <si>
    <t>外国语学院2022-2023学年本科生学业成绩排名结果（2022级）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</si>
</sst>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D2" sqref="D2"/>
    </sheetView>
  </sheetViews>
  <sheetFormatPr baseColWidth="10" defaultColWidth="9" defaultRowHeight="14"/>
  <cols>
    <col min="1" max="1" width="10.6640625" style="3" customWidth="1"/>
    <col min="2" max="2" width="15" style="3" customWidth="1"/>
    <col min="3" max="3" width="19" style="3" customWidth="1"/>
    <col min="4" max="4" width="28" style="3" customWidth="1"/>
    <col min="5" max="5" width="26.1640625" style="3" customWidth="1"/>
    <col min="6" max="7" width="15.1640625" style="3" customWidth="1"/>
    <col min="8" max="9" width="13.33203125" style="3" customWidth="1"/>
    <col min="10" max="16384" width="9" style="3"/>
  </cols>
  <sheetData>
    <row r="1" spans="1:9" ht="27.7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5" customFormat="1" ht="20.2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 s="6" customFormat="1">
      <c r="A3" s="8" t="s">
        <v>7</v>
      </c>
      <c r="B3" s="8">
        <v>3220101358</v>
      </c>
      <c r="C3" s="8">
        <v>60</v>
      </c>
      <c r="D3" s="8">
        <v>4.67</v>
      </c>
      <c r="E3" s="8">
        <v>4.68</v>
      </c>
      <c r="F3" s="8">
        <f>D3*0.7+E3*0.3</f>
        <v>4.673</v>
      </c>
      <c r="G3" s="8">
        <v>1</v>
      </c>
      <c r="H3" s="8">
        <v>1</v>
      </c>
      <c r="I3" s="8">
        <v>62</v>
      </c>
    </row>
    <row r="4" spans="1:9" s="6" customFormat="1">
      <c r="A4" s="8" t="s">
        <v>7</v>
      </c>
      <c r="B4" s="8">
        <v>3220101655</v>
      </c>
      <c r="C4" s="8">
        <v>57</v>
      </c>
      <c r="D4" s="8">
        <v>4.66</v>
      </c>
      <c r="E4" s="8">
        <v>4.66</v>
      </c>
      <c r="F4" s="8">
        <f>D4*0.7+E4*0.3</f>
        <v>4.66</v>
      </c>
      <c r="G4" s="8">
        <v>2</v>
      </c>
      <c r="H4" s="8">
        <v>2</v>
      </c>
      <c r="I4" s="8">
        <v>62</v>
      </c>
    </row>
    <row r="5" spans="1:9" s="6" customFormat="1">
      <c r="A5" s="8" t="s">
        <v>7</v>
      </c>
      <c r="B5" s="8">
        <v>3220101450</v>
      </c>
      <c r="C5" s="8">
        <v>55.5</v>
      </c>
      <c r="D5" s="8">
        <v>4.59</v>
      </c>
      <c r="E5" s="8">
        <v>4.62</v>
      </c>
      <c r="F5" s="8">
        <f>D5*0.7+E5*0.3</f>
        <v>4.5989999999999993</v>
      </c>
      <c r="G5" s="8">
        <v>3</v>
      </c>
      <c r="H5" s="8">
        <v>3</v>
      </c>
      <c r="I5" s="8">
        <v>62</v>
      </c>
    </row>
    <row r="6" spans="1:9" s="6" customFormat="1">
      <c r="A6" s="8" t="s">
        <v>7</v>
      </c>
      <c r="B6" s="8">
        <v>3220101656</v>
      </c>
      <c r="C6" s="8">
        <v>58.5</v>
      </c>
      <c r="D6" s="8">
        <v>4.58</v>
      </c>
      <c r="E6" s="8">
        <v>4.53</v>
      </c>
      <c r="F6" s="8">
        <f>D6*0.7+E6*0.3</f>
        <v>4.5649999999999995</v>
      </c>
      <c r="G6" s="8">
        <v>4</v>
      </c>
      <c r="H6" s="8">
        <v>4</v>
      </c>
      <c r="I6" s="8">
        <v>62</v>
      </c>
    </row>
    <row r="7" spans="1:9" s="6" customFormat="1">
      <c r="A7" s="8" t="s">
        <v>7</v>
      </c>
      <c r="B7" s="8">
        <v>3220101455</v>
      </c>
      <c r="C7" s="8">
        <v>55</v>
      </c>
      <c r="D7" s="8">
        <v>4.54</v>
      </c>
      <c r="E7" s="8">
        <v>4.5599999999999996</v>
      </c>
      <c r="F7" s="8">
        <f>D7*0.7+E7*0.3</f>
        <v>4.5459999999999994</v>
      </c>
      <c r="G7" s="8">
        <v>5</v>
      </c>
      <c r="H7" s="8">
        <v>5</v>
      </c>
      <c r="I7" s="8">
        <v>62</v>
      </c>
    </row>
    <row r="8" spans="1:9" s="6" customFormat="1">
      <c r="A8" s="8" t="s">
        <v>7</v>
      </c>
      <c r="B8" s="8">
        <v>3220105089</v>
      </c>
      <c r="C8" s="8">
        <v>57</v>
      </c>
      <c r="D8" s="8">
        <v>4.53</v>
      </c>
      <c r="E8" s="8">
        <v>4.53</v>
      </c>
      <c r="F8" s="8">
        <f>D8*0.7+E8*0.3</f>
        <v>4.5299999999999994</v>
      </c>
      <c r="G8" s="8">
        <v>6</v>
      </c>
      <c r="H8" s="8">
        <v>6</v>
      </c>
      <c r="I8" s="8">
        <v>62</v>
      </c>
    </row>
    <row r="9" spans="1:9" s="6" customFormat="1">
      <c r="A9" s="8" t="s">
        <v>7</v>
      </c>
      <c r="B9" s="8">
        <v>3220101349</v>
      </c>
      <c r="C9" s="8">
        <v>62</v>
      </c>
      <c r="D9" s="8">
        <v>4.51</v>
      </c>
      <c r="E9" s="8">
        <v>4.57</v>
      </c>
      <c r="F9" s="8">
        <f>D9*0.7+E9*0.3</f>
        <v>4.5279999999999996</v>
      </c>
      <c r="G9" s="8">
        <v>7</v>
      </c>
      <c r="H9" s="8">
        <v>7</v>
      </c>
      <c r="I9" s="8">
        <v>62</v>
      </c>
    </row>
    <row r="10" spans="1:9" s="6" customFormat="1">
      <c r="A10" s="8" t="s">
        <v>7</v>
      </c>
      <c r="B10" s="8">
        <v>3220101335</v>
      </c>
      <c r="C10" s="8">
        <v>61</v>
      </c>
      <c r="D10" s="8">
        <v>4.54</v>
      </c>
      <c r="E10" s="8">
        <v>4.4800000000000004</v>
      </c>
      <c r="F10" s="8">
        <f>D10*0.7+E10*0.3</f>
        <v>4.5220000000000002</v>
      </c>
      <c r="G10" s="8">
        <v>8</v>
      </c>
      <c r="H10" s="8">
        <v>8</v>
      </c>
      <c r="I10" s="8">
        <v>62</v>
      </c>
    </row>
    <row r="11" spans="1:9" s="6" customFormat="1">
      <c r="A11" s="8" t="s">
        <v>7</v>
      </c>
      <c r="B11" s="8">
        <v>3220101331</v>
      </c>
      <c r="C11" s="8">
        <v>57</v>
      </c>
      <c r="D11" s="8">
        <v>4.53</v>
      </c>
      <c r="E11" s="8">
        <v>4.5</v>
      </c>
      <c r="F11" s="8">
        <f>D11*0.7+E11*0.3</f>
        <v>4.5209999999999999</v>
      </c>
      <c r="G11" s="8">
        <v>9</v>
      </c>
      <c r="H11" s="8">
        <v>9</v>
      </c>
      <c r="I11" s="8">
        <v>62</v>
      </c>
    </row>
    <row r="12" spans="1:9" s="6" customFormat="1">
      <c r="A12" s="8" t="s">
        <v>7</v>
      </c>
      <c r="B12" s="8">
        <v>3220101354</v>
      </c>
      <c r="C12" s="8">
        <v>60</v>
      </c>
      <c r="D12" s="8">
        <v>4.53</v>
      </c>
      <c r="E12" s="8">
        <v>4.4800000000000004</v>
      </c>
      <c r="F12" s="8">
        <f>D12*0.7+E12*0.3</f>
        <v>4.5149999999999997</v>
      </c>
      <c r="G12" s="8">
        <v>10</v>
      </c>
      <c r="H12" s="8">
        <v>10</v>
      </c>
      <c r="I12" s="8">
        <v>62</v>
      </c>
    </row>
    <row r="13" spans="1:9" s="6" customFormat="1">
      <c r="A13" s="8" t="s">
        <v>7</v>
      </c>
      <c r="B13" s="8">
        <v>3220101761</v>
      </c>
      <c r="C13" s="8">
        <v>56.5</v>
      </c>
      <c r="D13" s="8">
        <v>4.51</v>
      </c>
      <c r="E13" s="8">
        <v>4.5</v>
      </c>
      <c r="F13" s="8">
        <f>D13*0.7+E13*0.3</f>
        <v>4.5069999999999997</v>
      </c>
      <c r="G13" s="8">
        <v>11</v>
      </c>
      <c r="H13" s="8">
        <v>11</v>
      </c>
      <c r="I13" s="8">
        <v>62</v>
      </c>
    </row>
    <row r="14" spans="1:9" s="6" customFormat="1">
      <c r="A14" s="8" t="s">
        <v>7</v>
      </c>
      <c r="B14" s="8">
        <v>3220101356</v>
      </c>
      <c r="C14" s="8">
        <v>62.5</v>
      </c>
      <c r="D14" s="8">
        <v>4.5</v>
      </c>
      <c r="E14" s="8">
        <v>4.5199999999999996</v>
      </c>
      <c r="F14" s="8">
        <f>D14*0.7+E14*0.3</f>
        <v>4.5060000000000002</v>
      </c>
      <c r="G14" s="8">
        <v>12</v>
      </c>
      <c r="H14" s="8">
        <v>12</v>
      </c>
      <c r="I14" s="8">
        <v>62</v>
      </c>
    </row>
    <row r="15" spans="1:9" s="6" customFormat="1">
      <c r="A15" s="8" t="s">
        <v>7</v>
      </c>
      <c r="B15" s="8">
        <v>3220101361</v>
      </c>
      <c r="C15" s="8">
        <v>56.5</v>
      </c>
      <c r="D15" s="8">
        <v>4.5</v>
      </c>
      <c r="E15" s="8">
        <v>4.49</v>
      </c>
      <c r="F15" s="8">
        <f>D15*0.7+E15*0.3</f>
        <v>4.4969999999999999</v>
      </c>
      <c r="G15" s="8">
        <v>13</v>
      </c>
      <c r="H15" s="8">
        <v>13</v>
      </c>
      <c r="I15" s="8">
        <v>62</v>
      </c>
    </row>
    <row r="16" spans="1:9" s="6" customFormat="1">
      <c r="A16" s="8" t="s">
        <v>7</v>
      </c>
      <c r="B16" s="8">
        <v>3220101456</v>
      </c>
      <c r="C16" s="8">
        <v>59</v>
      </c>
      <c r="D16" s="8">
        <v>4.5</v>
      </c>
      <c r="E16" s="8">
        <v>4.49</v>
      </c>
      <c r="F16" s="8">
        <f>D16*0.7+E16*0.3</f>
        <v>4.4969999999999999</v>
      </c>
      <c r="G16" s="8">
        <v>14</v>
      </c>
      <c r="H16" s="8">
        <v>14</v>
      </c>
      <c r="I16" s="8">
        <v>62</v>
      </c>
    </row>
    <row r="17" spans="1:9" s="6" customFormat="1">
      <c r="A17" s="8" t="s">
        <v>7</v>
      </c>
      <c r="B17" s="8">
        <v>3220101763</v>
      </c>
      <c r="C17" s="8">
        <v>59.5</v>
      </c>
      <c r="D17" s="8">
        <v>4.49</v>
      </c>
      <c r="E17" s="8">
        <v>4.51</v>
      </c>
      <c r="F17" s="8">
        <f>D17*0.7+E17*0.3</f>
        <v>4.4959999999999996</v>
      </c>
      <c r="G17" s="8">
        <v>15</v>
      </c>
      <c r="H17" s="8">
        <v>15</v>
      </c>
      <c r="I17" s="8">
        <v>62</v>
      </c>
    </row>
    <row r="18" spans="1:9" s="6" customFormat="1">
      <c r="A18" s="8" t="s">
        <v>7</v>
      </c>
      <c r="B18" s="8">
        <v>3220105826</v>
      </c>
      <c r="C18" s="8">
        <v>57.5</v>
      </c>
      <c r="D18" s="8">
        <v>4.51</v>
      </c>
      <c r="E18" s="8">
        <v>4.42</v>
      </c>
      <c r="F18" s="8">
        <f>D18*0.7+E18*0.3</f>
        <v>4.4829999999999997</v>
      </c>
      <c r="G18" s="8">
        <v>16</v>
      </c>
      <c r="H18" s="8">
        <v>16</v>
      </c>
      <c r="I18" s="8">
        <v>62</v>
      </c>
    </row>
    <row r="19" spans="1:9">
      <c r="A19" s="8" t="s">
        <v>7</v>
      </c>
      <c r="B19" s="8">
        <v>3220101452</v>
      </c>
      <c r="C19" s="8">
        <v>56</v>
      </c>
      <c r="D19" s="8">
        <v>4.4800000000000004</v>
      </c>
      <c r="E19" s="8">
        <v>4.4800000000000004</v>
      </c>
      <c r="F19" s="8">
        <f>D19*0.7+E19*0.3</f>
        <v>4.4800000000000004</v>
      </c>
      <c r="G19" s="8">
        <v>17</v>
      </c>
      <c r="H19" s="8">
        <v>17</v>
      </c>
      <c r="I19" s="8">
        <v>62</v>
      </c>
    </row>
    <row r="20" spans="1:9" s="6" customFormat="1">
      <c r="A20" s="8" t="s">
        <v>7</v>
      </c>
      <c r="B20" s="8">
        <v>3220101352</v>
      </c>
      <c r="C20" s="8">
        <v>58.5</v>
      </c>
      <c r="D20" s="8">
        <v>4.4800000000000004</v>
      </c>
      <c r="E20" s="8">
        <v>4.47</v>
      </c>
      <c r="F20" s="8">
        <f>D20*0.7+E20*0.3</f>
        <v>4.4770000000000003</v>
      </c>
      <c r="G20" s="8">
        <v>18</v>
      </c>
      <c r="H20" s="8">
        <v>18</v>
      </c>
      <c r="I20" s="8">
        <v>62</v>
      </c>
    </row>
    <row r="21" spans="1:9" s="6" customFormat="1">
      <c r="A21" s="8" t="s">
        <v>7</v>
      </c>
      <c r="B21" s="8">
        <v>3220100088</v>
      </c>
      <c r="C21" s="8">
        <v>57</v>
      </c>
      <c r="D21" s="8">
        <v>4.47</v>
      </c>
      <c r="E21" s="8">
        <v>4.47</v>
      </c>
      <c r="F21" s="8">
        <f>D21*0.7+E21*0.3</f>
        <v>4.47</v>
      </c>
      <c r="G21" s="8">
        <v>20</v>
      </c>
      <c r="H21" s="8">
        <v>19</v>
      </c>
      <c r="I21" s="8">
        <v>62</v>
      </c>
    </row>
    <row r="22" spans="1:9">
      <c r="A22" s="8" t="s">
        <v>7</v>
      </c>
      <c r="B22" s="8">
        <v>3220101657</v>
      </c>
      <c r="C22" s="8">
        <v>66</v>
      </c>
      <c r="D22" s="8">
        <v>4.47</v>
      </c>
      <c r="E22" s="8">
        <v>4.47</v>
      </c>
      <c r="F22" s="8">
        <f>D22*0.7+E22*0.3</f>
        <v>4.47</v>
      </c>
      <c r="G22" s="8">
        <v>19</v>
      </c>
      <c r="H22" s="8">
        <v>20</v>
      </c>
      <c r="I22" s="8">
        <v>62</v>
      </c>
    </row>
    <row r="23" spans="1:9" s="6" customFormat="1">
      <c r="A23" s="8" t="s">
        <v>7</v>
      </c>
      <c r="B23" s="8">
        <v>3220101347</v>
      </c>
      <c r="C23" s="8">
        <v>57</v>
      </c>
      <c r="D23" s="8">
        <v>4.4400000000000004</v>
      </c>
      <c r="E23" s="8">
        <v>4.43</v>
      </c>
      <c r="F23" s="8">
        <f>D23*0.7+E23*0.3</f>
        <v>4.4370000000000003</v>
      </c>
      <c r="G23" s="8">
        <v>21</v>
      </c>
      <c r="H23" s="8">
        <v>21</v>
      </c>
      <c r="I23" s="8">
        <v>62</v>
      </c>
    </row>
    <row r="24" spans="1:9" s="6" customFormat="1">
      <c r="A24" s="8" t="s">
        <v>7</v>
      </c>
      <c r="B24" s="8">
        <v>3220101348</v>
      </c>
      <c r="C24" s="8">
        <v>53.5</v>
      </c>
      <c r="D24" s="8">
        <v>4.4400000000000004</v>
      </c>
      <c r="E24" s="8">
        <v>4.43</v>
      </c>
      <c r="F24" s="8">
        <f>D24*0.7+E24*0.3</f>
        <v>4.4370000000000003</v>
      </c>
      <c r="G24" s="8">
        <v>22</v>
      </c>
      <c r="H24" s="8">
        <v>22</v>
      </c>
      <c r="I24" s="8">
        <v>62</v>
      </c>
    </row>
    <row r="25" spans="1:9" s="6" customFormat="1">
      <c r="A25" s="8" t="s">
        <v>7</v>
      </c>
      <c r="B25" s="8">
        <v>3220101330</v>
      </c>
      <c r="C25" s="8">
        <v>59</v>
      </c>
      <c r="D25" s="8">
        <v>4.42</v>
      </c>
      <c r="E25" s="8">
        <v>4.43</v>
      </c>
      <c r="F25" s="8">
        <f>D25*0.7+E25*0.3</f>
        <v>4.423</v>
      </c>
      <c r="G25" s="8">
        <v>24</v>
      </c>
      <c r="H25" s="8">
        <v>23</v>
      </c>
      <c r="I25" s="8">
        <v>62</v>
      </c>
    </row>
    <row r="26" spans="1:9" s="6" customFormat="1">
      <c r="A26" s="8" t="s">
        <v>7</v>
      </c>
      <c r="B26" s="8">
        <v>3220101360</v>
      </c>
      <c r="C26" s="8">
        <v>55</v>
      </c>
      <c r="D26" s="8">
        <v>4.42</v>
      </c>
      <c r="E26" s="8">
        <v>4.43</v>
      </c>
      <c r="F26" s="8">
        <f>D26*0.7+E26*0.3</f>
        <v>4.423</v>
      </c>
      <c r="G26" s="8">
        <v>23</v>
      </c>
      <c r="H26" s="8">
        <v>24</v>
      </c>
      <c r="I26" s="8">
        <v>62</v>
      </c>
    </row>
    <row r="27" spans="1:9" s="6" customFormat="1">
      <c r="A27" s="8" t="s">
        <v>7</v>
      </c>
      <c r="B27" s="8">
        <v>3220100075</v>
      </c>
      <c r="C27" s="8">
        <v>60</v>
      </c>
      <c r="D27" s="8">
        <v>4.41</v>
      </c>
      <c r="E27" s="8">
        <v>4.4400000000000004</v>
      </c>
      <c r="F27" s="8">
        <f>D27*0.7+E27*0.3</f>
        <v>4.4189999999999996</v>
      </c>
      <c r="G27" s="8">
        <v>25</v>
      </c>
      <c r="H27" s="8">
        <v>25</v>
      </c>
      <c r="I27" s="8">
        <v>62</v>
      </c>
    </row>
    <row r="28" spans="1:9" s="6" customFormat="1">
      <c r="A28" s="8" t="s">
        <v>7</v>
      </c>
      <c r="B28" s="8">
        <v>3220100082</v>
      </c>
      <c r="C28" s="8">
        <v>61</v>
      </c>
      <c r="D28" s="8">
        <v>4.37</v>
      </c>
      <c r="E28" s="8">
        <v>4.4000000000000004</v>
      </c>
      <c r="F28" s="8">
        <f>D28*0.7+E28*0.3</f>
        <v>4.3789999999999996</v>
      </c>
      <c r="G28" s="8">
        <v>26</v>
      </c>
      <c r="H28" s="8">
        <v>26</v>
      </c>
      <c r="I28" s="8">
        <v>62</v>
      </c>
    </row>
    <row r="29" spans="1:9" s="6" customFormat="1">
      <c r="A29" s="8" t="s">
        <v>7</v>
      </c>
      <c r="B29" s="8">
        <v>3220106295</v>
      </c>
      <c r="C29" s="8">
        <v>58.5</v>
      </c>
      <c r="D29" s="8">
        <v>4.3899999999999997</v>
      </c>
      <c r="E29" s="8">
        <v>4.3499999999999996</v>
      </c>
      <c r="F29" s="8">
        <f>D29*0.7+E29*0.3</f>
        <v>4.3779999999999992</v>
      </c>
      <c r="G29" s="8">
        <v>27</v>
      </c>
      <c r="H29" s="8">
        <v>27</v>
      </c>
      <c r="I29" s="8">
        <v>62</v>
      </c>
    </row>
    <row r="30" spans="1:9" s="6" customFormat="1">
      <c r="A30" s="8" t="s">
        <v>7</v>
      </c>
      <c r="B30" s="8">
        <v>3220101333</v>
      </c>
      <c r="C30" s="8">
        <v>58.5</v>
      </c>
      <c r="D30" s="8">
        <v>4.3899999999999997</v>
      </c>
      <c r="E30" s="8">
        <v>4.3</v>
      </c>
      <c r="F30" s="8">
        <f>D30*0.7+E30*0.3</f>
        <v>4.3629999999999995</v>
      </c>
      <c r="G30" s="8">
        <v>28</v>
      </c>
      <c r="H30" s="8">
        <v>28</v>
      </c>
      <c r="I30" s="8">
        <v>62</v>
      </c>
    </row>
    <row r="31" spans="1:9" s="6" customFormat="1">
      <c r="A31" s="8" t="s">
        <v>7</v>
      </c>
      <c r="B31" s="8">
        <v>3220105827</v>
      </c>
      <c r="C31" s="8">
        <v>58</v>
      </c>
      <c r="D31" s="8">
        <v>4.3499999999999996</v>
      </c>
      <c r="E31" s="8">
        <v>4.33</v>
      </c>
      <c r="F31" s="8">
        <f>D31*0.7+E31*0.3</f>
        <v>4.3439999999999994</v>
      </c>
      <c r="G31" s="8">
        <v>29</v>
      </c>
      <c r="H31" s="8">
        <v>29</v>
      </c>
      <c r="I31" s="8">
        <v>62</v>
      </c>
    </row>
    <row r="32" spans="1:9" s="6" customFormat="1">
      <c r="A32" s="8" t="s">
        <v>7</v>
      </c>
      <c r="B32" s="8">
        <v>3220101453</v>
      </c>
      <c r="C32" s="8">
        <v>56.5</v>
      </c>
      <c r="D32" s="8">
        <v>4.34</v>
      </c>
      <c r="E32" s="8">
        <v>4.3499999999999996</v>
      </c>
      <c r="F32" s="8">
        <f>D32*0.7+E32*0.3</f>
        <v>4.343</v>
      </c>
      <c r="G32" s="8">
        <v>30</v>
      </c>
      <c r="H32" s="8">
        <v>30</v>
      </c>
      <c r="I32" s="8">
        <v>62</v>
      </c>
    </row>
    <row r="33" spans="1:9" s="6" customFormat="1">
      <c r="A33" s="8" t="s">
        <v>7</v>
      </c>
      <c r="B33" s="8">
        <v>3220101328</v>
      </c>
      <c r="C33" s="8">
        <v>53</v>
      </c>
      <c r="D33" s="8">
        <v>4.3499999999999996</v>
      </c>
      <c r="E33" s="8">
        <v>4.32</v>
      </c>
      <c r="F33" s="8">
        <f>D33*0.7+E33*0.3</f>
        <v>4.3409999999999993</v>
      </c>
      <c r="G33" s="8">
        <v>31</v>
      </c>
      <c r="H33" s="8">
        <v>31</v>
      </c>
      <c r="I33" s="8">
        <v>62</v>
      </c>
    </row>
    <row r="34" spans="1:9" s="6" customFormat="1">
      <c r="A34" s="8" t="s">
        <v>7</v>
      </c>
      <c r="B34" s="8">
        <v>3220101663</v>
      </c>
      <c r="C34" s="8">
        <v>57</v>
      </c>
      <c r="D34" s="8">
        <v>4.3499999999999996</v>
      </c>
      <c r="E34" s="8">
        <v>4.32</v>
      </c>
      <c r="F34" s="8">
        <f>D34*0.7+E34*0.3</f>
        <v>4.3409999999999993</v>
      </c>
      <c r="G34" s="8">
        <v>32</v>
      </c>
      <c r="H34" s="8">
        <v>32</v>
      </c>
      <c r="I34" s="8">
        <v>62</v>
      </c>
    </row>
    <row r="35" spans="1:9" s="6" customFormat="1">
      <c r="A35" s="8" t="s">
        <v>7</v>
      </c>
      <c r="B35" s="8">
        <v>3220105088</v>
      </c>
      <c r="C35" s="8">
        <v>61</v>
      </c>
      <c r="D35" s="8">
        <v>4.3499999999999996</v>
      </c>
      <c r="E35" s="8">
        <v>4.3099999999999996</v>
      </c>
      <c r="F35" s="8">
        <f>D35*0.7+E35*0.3</f>
        <v>4.3379999999999992</v>
      </c>
      <c r="G35" s="8">
        <v>33</v>
      </c>
      <c r="H35" s="8">
        <v>33</v>
      </c>
      <c r="I35" s="8">
        <v>62</v>
      </c>
    </row>
    <row r="36" spans="1:9" s="6" customFormat="1">
      <c r="A36" s="8" t="s">
        <v>7</v>
      </c>
      <c r="B36" s="8">
        <v>3220101665</v>
      </c>
      <c r="C36" s="8">
        <v>60.5</v>
      </c>
      <c r="D36" s="8">
        <v>4.34</v>
      </c>
      <c r="E36" s="8">
        <v>4.32</v>
      </c>
      <c r="F36" s="8">
        <f>D36*0.7+E36*0.3</f>
        <v>4.3339999999999996</v>
      </c>
      <c r="G36" s="8">
        <v>34</v>
      </c>
      <c r="H36" s="8">
        <v>34</v>
      </c>
      <c r="I36" s="8">
        <v>62</v>
      </c>
    </row>
    <row r="37" spans="1:9" s="6" customFormat="1">
      <c r="A37" s="8" t="s">
        <v>7</v>
      </c>
      <c r="B37" s="8">
        <v>3220100081</v>
      </c>
      <c r="C37" s="8">
        <v>53.5</v>
      </c>
      <c r="D37" s="8">
        <v>4.3099999999999996</v>
      </c>
      <c r="E37" s="8">
        <v>4.28</v>
      </c>
      <c r="F37" s="8">
        <f>D37*0.7+E37*0.3</f>
        <v>4.3009999999999993</v>
      </c>
      <c r="G37" s="8">
        <v>35</v>
      </c>
      <c r="H37" s="8">
        <v>35</v>
      </c>
      <c r="I37" s="8">
        <v>62</v>
      </c>
    </row>
    <row r="38" spans="1:9" s="6" customFormat="1">
      <c r="A38" s="8" t="s">
        <v>7</v>
      </c>
      <c r="B38" s="8">
        <v>3220101329</v>
      </c>
      <c r="C38" s="8">
        <v>58</v>
      </c>
      <c r="D38" s="8">
        <v>4.29</v>
      </c>
      <c r="E38" s="8">
        <v>4.3099999999999996</v>
      </c>
      <c r="F38" s="8">
        <f>D38*0.7+E38*0.3</f>
        <v>4.2959999999999994</v>
      </c>
      <c r="G38" s="8">
        <v>36</v>
      </c>
      <c r="H38" s="8">
        <v>36</v>
      </c>
      <c r="I38" s="8">
        <v>62</v>
      </c>
    </row>
    <row r="39" spans="1:9" s="6" customFormat="1">
      <c r="A39" s="8" t="s">
        <v>7</v>
      </c>
      <c r="B39" s="8">
        <v>3220101454</v>
      </c>
      <c r="C39" s="8">
        <v>55.5</v>
      </c>
      <c r="D39" s="8">
        <v>4.3</v>
      </c>
      <c r="E39" s="8">
        <v>4.28</v>
      </c>
      <c r="F39" s="8">
        <f>D39*0.7+E39*0.3</f>
        <v>4.2939999999999996</v>
      </c>
      <c r="G39" s="8">
        <v>37</v>
      </c>
      <c r="H39" s="8">
        <v>37</v>
      </c>
      <c r="I39" s="8">
        <v>62</v>
      </c>
    </row>
    <row r="40" spans="1:9" s="6" customFormat="1">
      <c r="A40" s="8" t="s">
        <v>7</v>
      </c>
      <c r="B40" s="8">
        <v>3220105087</v>
      </c>
      <c r="C40" s="8">
        <v>61</v>
      </c>
      <c r="D40" s="8">
        <v>4.3099999999999996</v>
      </c>
      <c r="E40" s="8">
        <v>4.25</v>
      </c>
      <c r="F40" s="8">
        <f>D40*0.7+E40*0.3</f>
        <v>4.2919999999999998</v>
      </c>
      <c r="G40" s="8">
        <v>38</v>
      </c>
      <c r="H40" s="8">
        <v>38</v>
      </c>
      <c r="I40" s="8">
        <v>62</v>
      </c>
    </row>
    <row r="41" spans="1:9">
      <c r="A41" s="8" t="s">
        <v>7</v>
      </c>
      <c r="B41" s="8">
        <v>3220100085</v>
      </c>
      <c r="C41" s="8">
        <v>55</v>
      </c>
      <c r="D41" s="8">
        <v>4.2699999999999996</v>
      </c>
      <c r="E41" s="8">
        <v>4.28</v>
      </c>
      <c r="F41" s="8">
        <f>D41*0.7+E41*0.3</f>
        <v>4.2729999999999997</v>
      </c>
      <c r="G41" s="8">
        <v>39</v>
      </c>
      <c r="H41" s="8">
        <v>39</v>
      </c>
      <c r="I41" s="8">
        <v>62</v>
      </c>
    </row>
    <row r="42" spans="1:9" s="6" customFormat="1">
      <c r="A42" s="8" t="s">
        <v>7</v>
      </c>
      <c r="B42" s="8">
        <v>3220101334</v>
      </c>
      <c r="C42" s="8">
        <v>58</v>
      </c>
      <c r="D42" s="8">
        <v>4.2699999999999996</v>
      </c>
      <c r="E42" s="8">
        <v>4.21</v>
      </c>
      <c r="F42" s="8">
        <f>D42*0.7+E42*0.3</f>
        <v>4.2519999999999989</v>
      </c>
      <c r="G42" s="8">
        <v>40</v>
      </c>
      <c r="H42" s="8">
        <v>40</v>
      </c>
      <c r="I42" s="8">
        <v>62</v>
      </c>
    </row>
    <row r="43" spans="1:9" s="6" customFormat="1">
      <c r="A43" s="8" t="s">
        <v>7</v>
      </c>
      <c r="B43" s="8">
        <v>3220100079</v>
      </c>
      <c r="C43" s="8">
        <v>59.5</v>
      </c>
      <c r="D43" s="8">
        <v>4.29</v>
      </c>
      <c r="E43" s="8">
        <v>4.13</v>
      </c>
      <c r="F43" s="8">
        <f>D43*0.7+E43*0.3</f>
        <v>4.2419999999999991</v>
      </c>
      <c r="G43" s="8">
        <v>41</v>
      </c>
      <c r="H43" s="8">
        <v>41</v>
      </c>
      <c r="I43" s="8">
        <v>62</v>
      </c>
    </row>
    <row r="44" spans="1:9" s="6" customFormat="1">
      <c r="A44" s="8" t="s">
        <v>7</v>
      </c>
      <c r="B44" s="8">
        <v>3220101332</v>
      </c>
      <c r="C44" s="8">
        <v>56.5</v>
      </c>
      <c r="D44" s="8">
        <v>4.2300000000000004</v>
      </c>
      <c r="E44" s="8">
        <v>4.25</v>
      </c>
      <c r="F44" s="8">
        <f>D44*0.7+E44*0.3</f>
        <v>4.2360000000000007</v>
      </c>
      <c r="G44" s="8">
        <v>42</v>
      </c>
      <c r="H44" s="8">
        <v>42</v>
      </c>
      <c r="I44" s="8">
        <v>62</v>
      </c>
    </row>
    <row r="45" spans="1:9">
      <c r="A45" s="8" t="s">
        <v>7</v>
      </c>
      <c r="B45" s="8">
        <v>3220105086</v>
      </c>
      <c r="C45" s="8">
        <v>59.5</v>
      </c>
      <c r="D45" s="8">
        <v>4.24</v>
      </c>
      <c r="E45" s="8">
        <v>4.2</v>
      </c>
      <c r="F45" s="8">
        <f>D45*0.7+E45*0.3</f>
        <v>4.2279999999999998</v>
      </c>
      <c r="G45" s="8">
        <v>43</v>
      </c>
      <c r="H45" s="8">
        <v>43</v>
      </c>
      <c r="I45" s="8">
        <v>62</v>
      </c>
    </row>
    <row r="46" spans="1:9">
      <c r="A46" s="8" t="s">
        <v>7</v>
      </c>
      <c r="B46" s="8">
        <v>3220101336</v>
      </c>
      <c r="C46" s="8">
        <v>57.5</v>
      </c>
      <c r="D46" s="8">
        <v>4.16</v>
      </c>
      <c r="E46" s="8">
        <v>4.18</v>
      </c>
      <c r="F46" s="8">
        <f>D46*0.7+E46*0.3</f>
        <v>4.1659999999999995</v>
      </c>
      <c r="G46" s="8">
        <v>44</v>
      </c>
      <c r="H46" s="8">
        <v>44</v>
      </c>
      <c r="I46" s="8">
        <v>62</v>
      </c>
    </row>
    <row r="47" spans="1:9" s="6" customFormat="1">
      <c r="A47" s="8" t="s">
        <v>7</v>
      </c>
      <c r="B47" s="8">
        <v>3220101661</v>
      </c>
      <c r="C47" s="8">
        <v>60.5</v>
      </c>
      <c r="D47" s="8">
        <v>4.1500000000000004</v>
      </c>
      <c r="E47" s="8">
        <v>4.2</v>
      </c>
      <c r="F47" s="8">
        <f>D47*0.7+E47*0.3</f>
        <v>4.165</v>
      </c>
      <c r="G47" s="8">
        <v>45</v>
      </c>
      <c r="H47" s="8">
        <v>45</v>
      </c>
      <c r="I47" s="8">
        <v>62</v>
      </c>
    </row>
    <row r="48" spans="1:9" s="6" customFormat="1">
      <c r="A48" s="8" t="s">
        <v>7</v>
      </c>
      <c r="B48" s="8">
        <v>3220101658</v>
      </c>
      <c r="C48" s="8">
        <v>58.5</v>
      </c>
      <c r="D48" s="8">
        <v>4.1399999999999997</v>
      </c>
      <c r="E48" s="8">
        <v>4.13</v>
      </c>
      <c r="F48" s="8">
        <f>D48*0.7+E48*0.3</f>
        <v>4.1369999999999996</v>
      </c>
      <c r="G48" s="8">
        <v>46</v>
      </c>
      <c r="H48" s="8">
        <v>46</v>
      </c>
      <c r="I48" s="8">
        <v>62</v>
      </c>
    </row>
    <row r="49" spans="1:9" s="6" customFormat="1">
      <c r="A49" s="8" t="s">
        <v>7</v>
      </c>
      <c r="B49" s="8">
        <v>3220100010</v>
      </c>
      <c r="C49" s="8">
        <v>56</v>
      </c>
      <c r="D49" s="8">
        <v>4.13</v>
      </c>
      <c r="E49" s="8">
        <v>4.13</v>
      </c>
      <c r="F49" s="8">
        <f>D49*0.7+E49*0.3</f>
        <v>4.129999999999999</v>
      </c>
      <c r="G49" s="8">
        <v>47</v>
      </c>
      <c r="H49" s="8">
        <v>47</v>
      </c>
      <c r="I49" s="8">
        <v>62</v>
      </c>
    </row>
    <row r="50" spans="1:9">
      <c r="A50" s="8" t="s">
        <v>7</v>
      </c>
      <c r="B50" s="8">
        <v>3220100080</v>
      </c>
      <c r="C50" s="8">
        <v>57</v>
      </c>
      <c r="D50" s="8">
        <v>4.12</v>
      </c>
      <c r="E50" s="8">
        <v>4.13</v>
      </c>
      <c r="F50" s="8">
        <f>D50*0.7+E50*0.3</f>
        <v>4.1229999999999993</v>
      </c>
      <c r="G50" s="8">
        <v>48</v>
      </c>
      <c r="H50" s="8">
        <v>48</v>
      </c>
      <c r="I50" s="8">
        <v>62</v>
      </c>
    </row>
    <row r="51" spans="1:9" s="6" customFormat="1">
      <c r="A51" s="8" t="s">
        <v>7</v>
      </c>
      <c r="B51" s="8">
        <v>3220101353</v>
      </c>
      <c r="C51" s="8">
        <v>63</v>
      </c>
      <c r="D51" s="8">
        <v>4.13</v>
      </c>
      <c r="E51" s="8">
        <v>4.0999999999999996</v>
      </c>
      <c r="F51" s="8">
        <f>D51*0.7+E51*0.3</f>
        <v>4.1209999999999996</v>
      </c>
      <c r="G51" s="8">
        <v>49</v>
      </c>
      <c r="H51" s="8">
        <v>49</v>
      </c>
      <c r="I51" s="8">
        <v>62</v>
      </c>
    </row>
    <row r="52" spans="1:9">
      <c r="A52" s="8" t="s">
        <v>7</v>
      </c>
      <c r="B52" s="8">
        <v>3220105830</v>
      </c>
      <c r="C52" s="8">
        <v>55.5</v>
      </c>
      <c r="D52" s="8">
        <v>4.1100000000000003</v>
      </c>
      <c r="E52" s="8">
        <v>4.13</v>
      </c>
      <c r="F52" s="8">
        <f>D52*0.7+E52*0.3</f>
        <v>4.1159999999999997</v>
      </c>
      <c r="G52" s="8">
        <v>50</v>
      </c>
      <c r="H52" s="8">
        <v>50</v>
      </c>
      <c r="I52" s="8">
        <v>62</v>
      </c>
    </row>
    <row r="53" spans="1:9" s="6" customFormat="1">
      <c r="A53" s="8" t="s">
        <v>7</v>
      </c>
      <c r="B53" s="8">
        <v>3220101404</v>
      </c>
      <c r="C53" s="8">
        <v>60</v>
      </c>
      <c r="D53" s="8">
        <v>4.1100000000000003</v>
      </c>
      <c r="E53" s="8">
        <v>4.12</v>
      </c>
      <c r="F53" s="8">
        <f>D53*0.7+E53*0.3</f>
        <v>4.1130000000000004</v>
      </c>
      <c r="G53" s="8">
        <v>51</v>
      </c>
      <c r="H53" s="8">
        <v>51</v>
      </c>
      <c r="I53" s="8">
        <v>62</v>
      </c>
    </row>
    <row r="54" spans="1:9">
      <c r="A54" s="8" t="s">
        <v>7</v>
      </c>
      <c r="B54" s="8">
        <v>3220100087</v>
      </c>
      <c r="C54" s="8">
        <v>58</v>
      </c>
      <c r="D54" s="8">
        <v>4.09</v>
      </c>
      <c r="E54" s="8">
        <v>4.0999999999999996</v>
      </c>
      <c r="F54" s="8">
        <f>D54*0.7+E54*0.3</f>
        <v>4.0929999999999991</v>
      </c>
      <c r="G54" s="8">
        <v>52</v>
      </c>
      <c r="H54" s="8">
        <v>52</v>
      </c>
      <c r="I54" s="8">
        <v>62</v>
      </c>
    </row>
    <row r="55" spans="1:9" s="6" customFormat="1">
      <c r="A55" s="8" t="s">
        <v>7</v>
      </c>
      <c r="B55" s="8">
        <v>3220100089</v>
      </c>
      <c r="C55" s="8">
        <v>60</v>
      </c>
      <c r="D55" s="8">
        <v>4.07</v>
      </c>
      <c r="E55" s="8">
        <v>4.13</v>
      </c>
      <c r="F55" s="8">
        <f>D55*0.7+E55*0.3</f>
        <v>4.0880000000000001</v>
      </c>
      <c r="G55" s="8">
        <v>53</v>
      </c>
      <c r="H55" s="8">
        <v>53</v>
      </c>
      <c r="I55" s="8">
        <v>62</v>
      </c>
    </row>
    <row r="56" spans="1:9">
      <c r="A56" s="8" t="s">
        <v>7</v>
      </c>
      <c r="B56" s="8">
        <v>3220101327</v>
      </c>
      <c r="C56" s="8">
        <v>57</v>
      </c>
      <c r="D56" s="8">
        <v>4.08</v>
      </c>
      <c r="E56" s="8">
        <v>4.09</v>
      </c>
      <c r="F56" s="8">
        <f>D56*0.7+E56*0.3</f>
        <v>4.0830000000000002</v>
      </c>
      <c r="G56" s="8">
        <v>54</v>
      </c>
      <c r="H56" s="8">
        <v>54</v>
      </c>
      <c r="I56" s="8">
        <v>62</v>
      </c>
    </row>
    <row r="57" spans="1:9">
      <c r="A57" s="8" t="s">
        <v>7</v>
      </c>
      <c r="B57" s="8">
        <v>3220100078</v>
      </c>
      <c r="C57" s="8">
        <v>58.5</v>
      </c>
      <c r="D57" s="8">
        <v>4.05</v>
      </c>
      <c r="E57" s="8">
        <v>4.04</v>
      </c>
      <c r="F57" s="8">
        <f>D57*0.7+E57*0.3</f>
        <v>4.0469999999999997</v>
      </c>
      <c r="G57" s="8">
        <v>55</v>
      </c>
      <c r="H57" s="8">
        <v>55</v>
      </c>
      <c r="I57" s="8">
        <v>62</v>
      </c>
    </row>
    <row r="58" spans="1:9" s="6" customFormat="1">
      <c r="A58" s="8" t="s">
        <v>7</v>
      </c>
      <c r="B58" s="8">
        <v>3220101357</v>
      </c>
      <c r="C58" s="8">
        <v>65.5</v>
      </c>
      <c r="D58" s="8">
        <v>3.99</v>
      </c>
      <c r="E58" s="8">
        <v>4</v>
      </c>
      <c r="F58" s="8">
        <f>D58*0.7+E58*0.3</f>
        <v>3.9930000000000003</v>
      </c>
      <c r="G58" s="8">
        <v>56</v>
      </c>
      <c r="H58" s="8">
        <v>56</v>
      </c>
      <c r="I58" s="8">
        <v>62</v>
      </c>
    </row>
    <row r="59" spans="1:9" s="6" customFormat="1">
      <c r="A59" s="8" t="s">
        <v>7</v>
      </c>
      <c r="B59" s="8">
        <v>3220105828</v>
      </c>
      <c r="C59" s="8">
        <v>54</v>
      </c>
      <c r="D59" s="8">
        <v>3.93</v>
      </c>
      <c r="E59" s="8">
        <v>3.96</v>
      </c>
      <c r="F59" s="8">
        <f>D59*0.7+E59*0.3</f>
        <v>3.9390000000000001</v>
      </c>
      <c r="G59" s="8">
        <v>57</v>
      </c>
      <c r="H59" s="8">
        <v>57</v>
      </c>
      <c r="I59" s="8">
        <v>62</v>
      </c>
    </row>
    <row r="60" spans="1:9" s="6" customFormat="1">
      <c r="A60" s="8" t="s">
        <v>7</v>
      </c>
      <c r="B60" s="8">
        <v>3220101762</v>
      </c>
      <c r="C60" s="8">
        <v>58.5</v>
      </c>
      <c r="D60" s="8">
        <v>3.85</v>
      </c>
      <c r="E60" s="8">
        <v>3.96</v>
      </c>
      <c r="F60" s="8">
        <f>D60*0.7+E60*0.3</f>
        <v>3.883</v>
      </c>
      <c r="G60" s="8">
        <v>58</v>
      </c>
      <c r="H60" s="8">
        <v>58</v>
      </c>
      <c r="I60" s="8">
        <v>62</v>
      </c>
    </row>
    <row r="61" spans="1:9">
      <c r="A61" s="8" t="s">
        <v>7</v>
      </c>
      <c r="B61" s="8">
        <v>3220101350</v>
      </c>
      <c r="C61" s="8">
        <v>60.5</v>
      </c>
      <c r="D61" s="8">
        <v>3.71</v>
      </c>
      <c r="E61" s="8">
        <v>3.67</v>
      </c>
      <c r="F61" s="8">
        <f>D61*0.7+E61*0.3</f>
        <v>3.698</v>
      </c>
      <c r="G61" s="8">
        <v>59</v>
      </c>
      <c r="H61" s="8">
        <v>59</v>
      </c>
      <c r="I61" s="8">
        <v>62</v>
      </c>
    </row>
    <row r="62" spans="1:9">
      <c r="A62" s="8" t="s">
        <v>7</v>
      </c>
      <c r="B62" s="8">
        <v>3220105093</v>
      </c>
      <c r="C62" s="8">
        <v>51.5</v>
      </c>
      <c r="D62" s="8">
        <v>3.67</v>
      </c>
      <c r="E62" s="8">
        <v>3.69</v>
      </c>
      <c r="F62" s="8">
        <f>D62*0.7+E62*0.3</f>
        <v>3.6760000000000002</v>
      </c>
      <c r="G62" s="8">
        <v>60</v>
      </c>
      <c r="H62" s="8">
        <v>60</v>
      </c>
      <c r="I62" s="8">
        <v>62</v>
      </c>
    </row>
    <row r="63" spans="1:9">
      <c r="A63" s="8" t="s">
        <v>7</v>
      </c>
      <c r="B63" s="8">
        <v>3220105829</v>
      </c>
      <c r="C63" s="8">
        <v>55</v>
      </c>
      <c r="D63" s="8">
        <v>3.54</v>
      </c>
      <c r="E63" s="8">
        <v>3.55</v>
      </c>
      <c r="F63" s="8">
        <f>D63*0.7+E63*0.3</f>
        <v>3.5429999999999997</v>
      </c>
      <c r="G63" s="8">
        <v>61</v>
      </c>
      <c r="H63" s="8">
        <v>61</v>
      </c>
      <c r="I63" s="8">
        <v>62</v>
      </c>
    </row>
    <row r="64" spans="1:9">
      <c r="A64" s="8" t="s">
        <v>7</v>
      </c>
      <c r="B64" s="8">
        <v>3220100086</v>
      </c>
      <c r="C64" s="8">
        <v>52.5</v>
      </c>
      <c r="D64" s="8">
        <v>3.16</v>
      </c>
      <c r="E64" s="8">
        <v>3.01</v>
      </c>
      <c r="F64" s="8">
        <f>D64*0.7+E64*0.3</f>
        <v>3.1149999999999998</v>
      </c>
      <c r="G64" s="8">
        <v>62</v>
      </c>
      <c r="H64" s="8">
        <v>62</v>
      </c>
      <c r="I64" s="8">
        <v>62</v>
      </c>
    </row>
  </sheetData>
  <sortState xmlns:xlrd2="http://schemas.microsoft.com/office/spreadsheetml/2017/richdata2" ref="A3:I64">
    <sortCondition descending="1" ref="F3"/>
  </sortState>
  <mergeCells count="1">
    <mergeCell ref="A1:I1"/>
  </mergeCells>
  <phoneticPr fontId="2" type="noConversion"/>
  <conditionalFormatting sqref="A1:I1">
    <cfRule type="duplicateValues" dxfId="26" priority="2"/>
  </conditionalFormatting>
  <conditionalFormatting sqref="B1">
    <cfRule type="duplicateValues" dxfId="25" priority="1"/>
    <cfRule type="duplicateValues" dxfId="24" priority="3"/>
    <cfRule type="duplicateValues" dxfId="23" priority="4"/>
  </conditionalFormatting>
  <conditionalFormatting sqref="B2:B1048576">
    <cfRule type="duplicateValues" dxfId="22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H13" sqref="H13"/>
    </sheetView>
  </sheetViews>
  <sheetFormatPr baseColWidth="10" defaultColWidth="9" defaultRowHeight="14"/>
  <cols>
    <col min="1" max="1" width="12.33203125" style="3" customWidth="1"/>
    <col min="2" max="2" width="12.83203125" style="3" customWidth="1"/>
    <col min="3" max="3" width="16" style="3" customWidth="1"/>
    <col min="4" max="5" width="27" style="3" customWidth="1"/>
    <col min="6" max="9" width="14.6640625" style="3" customWidth="1"/>
    <col min="10" max="16384" width="9" style="3"/>
  </cols>
  <sheetData>
    <row r="1" spans="1:9" ht="26.2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19.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16</v>
      </c>
      <c r="I2" s="1" t="s">
        <v>5</v>
      </c>
    </row>
    <row r="3" spans="1:9">
      <c r="A3" s="8" t="s">
        <v>8</v>
      </c>
      <c r="B3" s="8">
        <v>3220106293</v>
      </c>
      <c r="C3" s="8">
        <v>53</v>
      </c>
      <c r="D3" s="8">
        <v>4.68</v>
      </c>
      <c r="E3" s="8">
        <v>4.6399999999999997</v>
      </c>
      <c r="F3" s="8">
        <f>D3*0.7+E3*0.3</f>
        <v>4.6679999999999993</v>
      </c>
      <c r="G3" s="8">
        <v>1</v>
      </c>
      <c r="H3" s="8">
        <v>1</v>
      </c>
      <c r="I3" s="8">
        <v>4</v>
      </c>
    </row>
    <row r="4" spans="1:9" s="6" customFormat="1">
      <c r="A4" s="8" t="s">
        <v>8</v>
      </c>
      <c r="B4" s="8">
        <v>3220101337</v>
      </c>
      <c r="C4" s="8">
        <v>60</v>
      </c>
      <c r="D4" s="8">
        <v>4.5199999999999996</v>
      </c>
      <c r="E4" s="8">
        <v>4.49</v>
      </c>
      <c r="F4" s="8">
        <f>D4*0.7+E4*0.3</f>
        <v>4.5109999999999992</v>
      </c>
      <c r="G4" s="8">
        <v>2</v>
      </c>
      <c r="H4" s="8">
        <v>2</v>
      </c>
      <c r="I4" s="8">
        <v>4</v>
      </c>
    </row>
    <row r="5" spans="1:9" s="6" customFormat="1">
      <c r="A5" s="8" t="s">
        <v>8</v>
      </c>
      <c r="B5" s="8">
        <v>3220101654</v>
      </c>
      <c r="C5" s="8">
        <v>60.5</v>
      </c>
      <c r="D5" s="8">
        <v>4.32</v>
      </c>
      <c r="E5" s="8">
        <v>4.3</v>
      </c>
      <c r="F5" s="8">
        <f>D5*0.7+E5*0.3</f>
        <v>4.3140000000000001</v>
      </c>
      <c r="G5" s="8">
        <v>3</v>
      </c>
      <c r="H5" s="8">
        <v>3</v>
      </c>
      <c r="I5" s="8">
        <v>4</v>
      </c>
    </row>
    <row r="6" spans="1:9" s="6" customFormat="1">
      <c r="A6" s="8" t="s">
        <v>8</v>
      </c>
      <c r="B6" s="8">
        <v>3220101338</v>
      </c>
      <c r="C6" s="8">
        <v>64.5</v>
      </c>
      <c r="D6" s="8">
        <v>4.29</v>
      </c>
      <c r="E6" s="8">
        <v>4.28</v>
      </c>
      <c r="F6" s="8">
        <f>D6*0.7+E6*0.3</f>
        <v>4.2869999999999999</v>
      </c>
      <c r="G6" s="8">
        <v>4</v>
      </c>
      <c r="H6" s="8">
        <v>4</v>
      </c>
      <c r="I6" s="8">
        <v>4</v>
      </c>
    </row>
  </sheetData>
  <sortState xmlns:xlrd2="http://schemas.microsoft.com/office/spreadsheetml/2017/richdata2" ref="A3:H6">
    <sortCondition descending="1" ref="F3"/>
  </sortState>
  <mergeCells count="1">
    <mergeCell ref="A1:I1"/>
  </mergeCells>
  <phoneticPr fontId="2" type="noConversion"/>
  <conditionalFormatting sqref="A1:I1">
    <cfRule type="duplicateValues" dxfId="21" priority="2"/>
  </conditionalFormatting>
  <conditionalFormatting sqref="B1">
    <cfRule type="duplicateValues" dxfId="20" priority="1"/>
    <cfRule type="duplicateValues" dxfId="19" priority="3"/>
    <cfRule type="duplicateValues" dxfId="18" priority="4"/>
  </conditionalFormatting>
  <conditionalFormatting sqref="B2:B1048576">
    <cfRule type="duplicateValues" dxfId="17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H17" sqref="H17"/>
    </sheetView>
  </sheetViews>
  <sheetFormatPr baseColWidth="10" defaultColWidth="9" defaultRowHeight="14"/>
  <cols>
    <col min="1" max="1" width="11.5" style="3" customWidth="1"/>
    <col min="2" max="2" width="13.5" style="3" customWidth="1"/>
    <col min="3" max="3" width="18.6640625" style="3" customWidth="1"/>
    <col min="4" max="4" width="28" style="3" customWidth="1"/>
    <col min="5" max="5" width="22.5" style="3" customWidth="1"/>
    <col min="6" max="6" width="18.6640625" style="3" customWidth="1"/>
    <col min="7" max="7" width="14.1640625" style="3" customWidth="1"/>
    <col min="8" max="8" width="13.6640625" style="3" customWidth="1"/>
    <col min="9" max="9" width="14.83203125" style="3" customWidth="1"/>
    <col min="10" max="16384" width="9" style="3"/>
  </cols>
  <sheetData>
    <row r="1" spans="1:9" ht="27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5" customFormat="1" ht="27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17</v>
      </c>
      <c r="H2" s="1" t="s">
        <v>18</v>
      </c>
      <c r="I2" s="1" t="s">
        <v>5</v>
      </c>
    </row>
    <row r="3" spans="1:9" s="6" customFormat="1">
      <c r="A3" s="8" t="s">
        <v>9</v>
      </c>
      <c r="B3" s="8">
        <v>3220101659</v>
      </c>
      <c r="C3" s="8">
        <v>76.5</v>
      </c>
      <c r="D3" s="8">
        <v>4.62</v>
      </c>
      <c r="E3" s="8">
        <v>4.57</v>
      </c>
      <c r="F3" s="8">
        <f t="shared" ref="F3:F9" si="0">D3*0.7+E3*0.3</f>
        <v>4.6050000000000004</v>
      </c>
      <c r="G3" s="8">
        <v>1</v>
      </c>
      <c r="H3" s="8">
        <v>1</v>
      </c>
      <c r="I3" s="8">
        <v>7</v>
      </c>
    </row>
    <row r="4" spans="1:9" s="6" customFormat="1">
      <c r="A4" s="8" t="s">
        <v>9</v>
      </c>
      <c r="B4" s="8">
        <v>3220106297</v>
      </c>
      <c r="C4" s="8">
        <v>61</v>
      </c>
      <c r="D4" s="8">
        <v>4.6100000000000003</v>
      </c>
      <c r="E4" s="8">
        <v>4.58</v>
      </c>
      <c r="F4" s="8">
        <f t="shared" si="0"/>
        <v>4.601</v>
      </c>
      <c r="G4" s="8">
        <v>2</v>
      </c>
      <c r="H4" s="8">
        <v>2</v>
      </c>
      <c r="I4" s="8">
        <v>7</v>
      </c>
    </row>
    <row r="5" spans="1:9" s="6" customFormat="1">
      <c r="A5" s="8" t="s">
        <v>9</v>
      </c>
      <c r="B5" s="8">
        <v>3220100076</v>
      </c>
      <c r="C5" s="8">
        <v>72.5</v>
      </c>
      <c r="D5" s="8">
        <v>4.53</v>
      </c>
      <c r="E5" s="8">
        <v>4.4800000000000004</v>
      </c>
      <c r="F5" s="8">
        <f t="shared" si="0"/>
        <v>4.5149999999999997</v>
      </c>
      <c r="G5" s="8">
        <v>3</v>
      </c>
      <c r="H5" s="8">
        <v>3</v>
      </c>
      <c r="I5" s="8">
        <v>7</v>
      </c>
    </row>
    <row r="6" spans="1:9" s="6" customFormat="1">
      <c r="A6" s="8" t="s">
        <v>9</v>
      </c>
      <c r="B6" s="8">
        <v>3220101664</v>
      </c>
      <c r="C6" s="8">
        <v>71</v>
      </c>
      <c r="D6" s="8">
        <v>4.4400000000000004</v>
      </c>
      <c r="E6" s="8">
        <v>4.42</v>
      </c>
      <c r="F6" s="8">
        <f t="shared" si="0"/>
        <v>4.4340000000000002</v>
      </c>
      <c r="G6" s="8">
        <v>4</v>
      </c>
      <c r="H6" s="8">
        <v>4</v>
      </c>
      <c r="I6" s="8">
        <v>7</v>
      </c>
    </row>
    <row r="7" spans="1:9" s="6" customFormat="1">
      <c r="A7" s="8" t="s">
        <v>9</v>
      </c>
      <c r="B7" s="8">
        <v>3220100084</v>
      </c>
      <c r="C7" s="8">
        <v>68</v>
      </c>
      <c r="D7" s="8">
        <v>4.13</v>
      </c>
      <c r="E7" s="8">
        <v>4.13</v>
      </c>
      <c r="F7" s="8">
        <f t="shared" si="0"/>
        <v>4.129999999999999</v>
      </c>
      <c r="G7" s="8">
        <v>5</v>
      </c>
      <c r="H7" s="8">
        <v>5</v>
      </c>
      <c r="I7" s="8">
        <v>7</v>
      </c>
    </row>
    <row r="8" spans="1:9">
      <c r="A8" s="8" t="s">
        <v>9</v>
      </c>
      <c r="B8" s="8">
        <v>3220106296</v>
      </c>
      <c r="C8" s="8">
        <v>68</v>
      </c>
      <c r="D8" s="8">
        <v>4.03</v>
      </c>
      <c r="E8" s="8">
        <v>4.03</v>
      </c>
      <c r="F8" s="8">
        <f t="shared" si="0"/>
        <v>4.03</v>
      </c>
      <c r="G8" s="8">
        <v>6</v>
      </c>
      <c r="H8" s="8">
        <v>6</v>
      </c>
      <c r="I8" s="8">
        <v>7</v>
      </c>
    </row>
    <row r="9" spans="1:9" s="6" customFormat="1">
      <c r="A9" s="8" t="s">
        <v>9</v>
      </c>
      <c r="B9" s="8">
        <v>3220106294</v>
      </c>
      <c r="C9" s="8">
        <v>56.5</v>
      </c>
      <c r="D9" s="8">
        <v>3.71</v>
      </c>
      <c r="E9" s="8">
        <v>3.8</v>
      </c>
      <c r="F9" s="8">
        <f t="shared" si="0"/>
        <v>3.7370000000000001</v>
      </c>
      <c r="G9" s="8">
        <v>7</v>
      </c>
      <c r="H9" s="8">
        <v>7</v>
      </c>
      <c r="I9" s="8">
        <v>7</v>
      </c>
    </row>
  </sheetData>
  <sortState xmlns:xlrd2="http://schemas.microsoft.com/office/spreadsheetml/2017/richdata2" ref="A3:H9">
    <sortCondition descending="1" ref="F3"/>
  </sortState>
  <mergeCells count="1">
    <mergeCell ref="A1:I1"/>
  </mergeCells>
  <phoneticPr fontId="2" type="noConversion"/>
  <conditionalFormatting sqref="A1:I1">
    <cfRule type="duplicateValues" dxfId="16" priority="2"/>
  </conditionalFormatting>
  <conditionalFormatting sqref="B1">
    <cfRule type="duplicateValues" dxfId="15" priority="1"/>
    <cfRule type="duplicateValues" dxfId="14" priority="3"/>
    <cfRule type="duplicateValues" dxfId="13" priority="4"/>
  </conditionalFormatting>
  <conditionalFormatting sqref="B2:B1048576">
    <cfRule type="duplicateValues" dxfId="1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"/>
  <sheetViews>
    <sheetView workbookViewId="0">
      <selection activeCell="I3" sqref="I3"/>
    </sheetView>
  </sheetViews>
  <sheetFormatPr baseColWidth="10" defaultColWidth="9" defaultRowHeight="14"/>
  <cols>
    <col min="1" max="1" width="12.1640625" style="3" customWidth="1"/>
    <col min="2" max="2" width="13.1640625" style="3" customWidth="1"/>
    <col min="3" max="3" width="18.33203125" style="3" customWidth="1"/>
    <col min="4" max="4" width="27.1640625" style="3" customWidth="1"/>
    <col min="5" max="5" width="28.6640625" style="3" customWidth="1"/>
    <col min="6" max="6" width="20.1640625" style="3" customWidth="1"/>
    <col min="7" max="7" width="15.5" style="3" customWidth="1"/>
    <col min="8" max="9" width="16.1640625" style="3" customWidth="1"/>
    <col min="10" max="16384" width="9" style="3"/>
  </cols>
  <sheetData>
    <row r="1" spans="1:9" ht="26.2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5" customFormat="1" ht="24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>
      <c r="A3" s="2" t="s">
        <v>10</v>
      </c>
      <c r="B3" s="2">
        <v>3220101451</v>
      </c>
      <c r="C3" s="2">
        <v>56.5</v>
      </c>
      <c r="D3" s="2">
        <v>4.3600000000000003</v>
      </c>
      <c r="E3" s="2">
        <v>4.33</v>
      </c>
      <c r="F3" s="2">
        <f t="shared" ref="F3" si="0">D3*0.7+E3*0.3</f>
        <v>4.351</v>
      </c>
      <c r="G3" s="2">
        <v>1</v>
      </c>
      <c r="H3" s="4">
        <v>1</v>
      </c>
      <c r="I3" s="4">
        <v>1</v>
      </c>
    </row>
  </sheetData>
  <sortState xmlns:xlrd2="http://schemas.microsoft.com/office/spreadsheetml/2017/richdata2" ref="A3:I3">
    <sortCondition descending="1" ref="F3"/>
  </sortState>
  <mergeCells count="1">
    <mergeCell ref="A1:I1"/>
  </mergeCells>
  <phoneticPr fontId="2" type="noConversion"/>
  <conditionalFormatting sqref="A1:I1">
    <cfRule type="duplicateValues" dxfId="11" priority="2"/>
  </conditionalFormatting>
  <conditionalFormatting sqref="B1">
    <cfRule type="duplicateValues" dxfId="10" priority="1"/>
    <cfRule type="duplicateValues" dxfId="9" priority="3"/>
    <cfRule type="duplicateValues" dxfId="8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workbookViewId="0">
      <selection activeCell="I9" sqref="I9"/>
    </sheetView>
  </sheetViews>
  <sheetFormatPr baseColWidth="10" defaultColWidth="9" defaultRowHeight="14"/>
  <cols>
    <col min="1" max="1" width="9" style="3"/>
    <col min="2" max="2" width="13.1640625" style="3" customWidth="1"/>
    <col min="3" max="3" width="17.6640625" style="3" customWidth="1"/>
    <col min="4" max="5" width="28.5" style="3" customWidth="1"/>
    <col min="6" max="9" width="16.1640625" style="3" customWidth="1"/>
    <col min="10" max="16384" width="9" style="3"/>
  </cols>
  <sheetData>
    <row r="1" spans="1:9" ht="27.7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23.2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 s="6" customFormat="1">
      <c r="A3" s="8" t="s">
        <v>11</v>
      </c>
      <c r="B3" s="8">
        <v>3220105091</v>
      </c>
      <c r="C3" s="8">
        <v>53.5</v>
      </c>
      <c r="D3" s="8">
        <v>4.47</v>
      </c>
      <c r="E3" s="8">
        <v>4.24</v>
      </c>
      <c r="F3" s="8">
        <f>D3*0.7+E3*0.3</f>
        <v>4.4009999999999998</v>
      </c>
      <c r="G3" s="8">
        <v>1</v>
      </c>
      <c r="H3" s="8">
        <v>1</v>
      </c>
      <c r="I3" s="8">
        <v>4</v>
      </c>
    </row>
    <row r="4" spans="1:9">
      <c r="A4" s="8" t="s">
        <v>11</v>
      </c>
      <c r="B4" s="8">
        <v>3220105092</v>
      </c>
      <c r="C4" s="8">
        <v>56</v>
      </c>
      <c r="D4" s="8">
        <v>4.38</v>
      </c>
      <c r="E4" s="8">
        <v>4.38</v>
      </c>
      <c r="F4" s="8">
        <f>D4*0.7+E4*0.3</f>
        <v>4.38</v>
      </c>
      <c r="G4" s="8">
        <v>2</v>
      </c>
      <c r="H4" s="8">
        <v>2</v>
      </c>
      <c r="I4" s="8">
        <v>4</v>
      </c>
    </row>
    <row r="5" spans="1:9">
      <c r="A5" s="8" t="s">
        <v>11</v>
      </c>
      <c r="B5" s="8">
        <v>3220100077</v>
      </c>
      <c r="C5" s="8">
        <v>58.5</v>
      </c>
      <c r="D5" s="8">
        <v>4.4000000000000004</v>
      </c>
      <c r="E5" s="8">
        <v>4.33</v>
      </c>
      <c r="F5" s="8">
        <f>D5*0.7+E5*0.3</f>
        <v>4.3789999999999996</v>
      </c>
      <c r="G5" s="8">
        <v>3</v>
      </c>
      <c r="H5" s="8">
        <v>3</v>
      </c>
      <c r="I5" s="8">
        <v>4</v>
      </c>
    </row>
    <row r="6" spans="1:9" s="6" customFormat="1">
      <c r="A6" s="8" t="s">
        <v>11</v>
      </c>
      <c r="B6" s="8">
        <v>3220101355</v>
      </c>
      <c r="C6" s="8">
        <v>57.5</v>
      </c>
      <c r="D6" s="8">
        <v>4.2</v>
      </c>
      <c r="E6" s="8">
        <v>4</v>
      </c>
      <c r="F6" s="8">
        <f>D6*0.7+E6*0.3</f>
        <v>4.1399999999999997</v>
      </c>
      <c r="G6" s="8">
        <v>4</v>
      </c>
      <c r="H6" s="8">
        <v>4</v>
      </c>
      <c r="I6" s="8">
        <v>4</v>
      </c>
    </row>
  </sheetData>
  <sortState xmlns:xlrd2="http://schemas.microsoft.com/office/spreadsheetml/2017/richdata2" ref="A3:I6">
    <sortCondition descending="1" ref="F3"/>
  </sortState>
  <mergeCells count="1">
    <mergeCell ref="A1:I1"/>
  </mergeCells>
  <phoneticPr fontId="2" type="noConversion"/>
  <conditionalFormatting sqref="A1:I1">
    <cfRule type="duplicateValues" dxfId="7" priority="2"/>
  </conditionalFormatting>
  <conditionalFormatting sqref="B1">
    <cfRule type="duplicateValues" dxfId="6" priority="4"/>
  </conditionalFormatting>
  <conditionalFormatting sqref="B1:B1048576">
    <cfRule type="duplicateValues" dxfId="5" priority="1"/>
  </conditionalFormatting>
  <conditionalFormatting sqref="B7:B1048576 B1:B2">
    <cfRule type="duplicateValues" dxfId="4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workbookViewId="0">
      <selection activeCell="H10" sqref="H10"/>
    </sheetView>
  </sheetViews>
  <sheetFormatPr baseColWidth="10" defaultColWidth="9" defaultRowHeight="14"/>
  <cols>
    <col min="1" max="1" width="13.33203125" style="3" customWidth="1"/>
    <col min="2" max="2" width="15.83203125" style="3" customWidth="1"/>
    <col min="3" max="3" width="22" style="3" customWidth="1"/>
    <col min="4" max="4" width="30.1640625" style="3" customWidth="1"/>
    <col min="5" max="5" width="25.33203125" style="3" customWidth="1"/>
    <col min="6" max="6" width="17.1640625" style="3" customWidth="1"/>
    <col min="7" max="7" width="15" style="3" customWidth="1"/>
    <col min="8" max="8" width="15.1640625" style="3" customWidth="1"/>
    <col min="9" max="9" width="14.6640625" style="3" customWidth="1"/>
    <col min="10" max="16384" width="9" style="3"/>
  </cols>
  <sheetData>
    <row r="1" spans="1:9" ht="31.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7" customFormat="1" ht="26.2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 s="6" customFormat="1">
      <c r="A3" s="8" t="s">
        <v>12</v>
      </c>
      <c r="B3" s="8">
        <v>3220106292</v>
      </c>
      <c r="C3" s="8">
        <v>63.5</v>
      </c>
      <c r="D3" s="8">
        <v>4.57</v>
      </c>
      <c r="E3" s="8">
        <v>4.57</v>
      </c>
      <c r="F3" s="8">
        <f>D3*0.7+E3*0.3</f>
        <v>4.57</v>
      </c>
      <c r="G3" s="8">
        <v>1</v>
      </c>
      <c r="H3" s="8">
        <v>1</v>
      </c>
      <c r="I3" s="8">
        <v>3</v>
      </c>
    </row>
    <row r="4" spans="1:9">
      <c r="A4" s="8" t="s">
        <v>12</v>
      </c>
      <c r="B4" s="8">
        <v>3220101662</v>
      </c>
      <c r="C4" s="8">
        <v>73</v>
      </c>
      <c r="D4" s="8">
        <v>4.53</v>
      </c>
      <c r="E4" s="8">
        <v>4.5</v>
      </c>
      <c r="F4" s="8">
        <f>D4*0.7+E4*0.3</f>
        <v>4.5209999999999999</v>
      </c>
      <c r="G4" s="8">
        <v>2</v>
      </c>
      <c r="H4" s="8">
        <v>2</v>
      </c>
      <c r="I4" s="8">
        <v>3</v>
      </c>
    </row>
    <row r="5" spans="1:9" s="6" customFormat="1">
      <c r="A5" s="8" t="s">
        <v>12</v>
      </c>
      <c r="B5" s="8">
        <v>3220105090</v>
      </c>
      <c r="C5" s="8">
        <v>47</v>
      </c>
      <c r="D5" s="8">
        <v>3.68</v>
      </c>
      <c r="E5" s="8">
        <v>3.68</v>
      </c>
      <c r="F5" s="8">
        <f>D5*0.7+E5*0.3</f>
        <v>3.68</v>
      </c>
      <c r="G5" s="8">
        <v>3</v>
      </c>
      <c r="H5" s="8">
        <v>3</v>
      </c>
      <c r="I5" s="8">
        <v>3</v>
      </c>
    </row>
  </sheetData>
  <sortState xmlns:xlrd2="http://schemas.microsoft.com/office/spreadsheetml/2017/richdata2" ref="A3:H5">
    <sortCondition descending="1" ref="F3"/>
  </sortState>
  <mergeCells count="1">
    <mergeCell ref="A1:I1"/>
  </mergeCells>
  <phoneticPr fontId="2" type="noConversion"/>
  <conditionalFormatting sqref="B1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"/>
  <sheetViews>
    <sheetView workbookViewId="0">
      <selection activeCell="I9" sqref="I9"/>
    </sheetView>
  </sheetViews>
  <sheetFormatPr baseColWidth="10" defaultColWidth="9" defaultRowHeight="14"/>
  <cols>
    <col min="1" max="1" width="11.83203125" style="3" customWidth="1"/>
    <col min="2" max="2" width="12.83203125" style="3" customWidth="1"/>
    <col min="3" max="3" width="21.1640625" style="3" customWidth="1"/>
    <col min="4" max="5" width="29" style="3" customWidth="1"/>
    <col min="6" max="9" width="15.6640625" style="3" customWidth="1"/>
    <col min="10" max="16384" width="9" style="3"/>
  </cols>
  <sheetData>
    <row r="1" spans="1:9" ht="25.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21.7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>
      <c r="A3" s="2" t="s">
        <v>13</v>
      </c>
      <c r="B3" s="2">
        <v>3220100083</v>
      </c>
      <c r="C3" s="2">
        <v>62</v>
      </c>
      <c r="D3" s="2">
        <v>4.62</v>
      </c>
      <c r="E3" s="2">
        <v>4.58</v>
      </c>
      <c r="F3" s="2">
        <f t="shared" ref="F3:F4" si="0">D3*0.7+E3*0.3</f>
        <v>4.6079999999999997</v>
      </c>
      <c r="G3" s="2">
        <v>1</v>
      </c>
      <c r="H3" s="8">
        <v>1</v>
      </c>
      <c r="I3" s="4">
        <v>2</v>
      </c>
    </row>
    <row r="4" spans="1:9">
      <c r="A4" s="2" t="s">
        <v>13</v>
      </c>
      <c r="B4" s="2">
        <v>3220101660</v>
      </c>
      <c r="C4" s="2">
        <v>55.5</v>
      </c>
      <c r="D4" s="2">
        <v>4.59</v>
      </c>
      <c r="E4" s="2">
        <v>4.57</v>
      </c>
      <c r="F4" s="2">
        <f t="shared" si="0"/>
        <v>4.5839999999999996</v>
      </c>
      <c r="G4" s="2">
        <v>2</v>
      </c>
      <c r="H4" s="4">
        <v>2</v>
      </c>
      <c r="I4" s="4">
        <v>2</v>
      </c>
    </row>
  </sheetData>
  <sortState xmlns:xlrd2="http://schemas.microsoft.com/office/spreadsheetml/2017/richdata2" ref="A3:H4">
    <sortCondition descending="1" ref="F3"/>
  </sortState>
  <mergeCells count="1">
    <mergeCell ref="A1:I1"/>
  </mergeCells>
  <phoneticPr fontId="2" type="noConversion"/>
  <conditionalFormatting sqref="B1">
    <cfRule type="duplicateValues" dxfId="1" priority="2"/>
  </conditionalFormatting>
  <conditionalFormatting sqref="B5:B1048576 B1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2023-09-12T02:32:44Z</dcterms:modified>
  <cp:contentStatus/>
</cp:coreProperties>
</file>