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王瑞工作文件夹\P评奖评优\"/>
    </mc:Choice>
  </mc:AlternateContent>
  <bookViews>
    <workbookView windowWidth="30720" windowHeight="13380"/>
  </bookViews>
  <sheets>
    <sheet name="Sheet1" sheetId="1" r:id="rId1"/>
    <sheet name="论文评审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<sst xmlns="http://schemas.openxmlformats.org/spreadsheetml/2006/main" count="44" uniqueCount="41">
  <si>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r>
      <rPr>
        <b/>
        <sz val="26"/>
        <color theme="1"/>
        <rFont val="Microsoft YaHei"/>
        <charset val="134"/>
      </rPr>
      <t>外国语学院研究生2025-2026学年综合素质评价业绩量化统计表</t>
    </r>
    <r>
      <rPr>
        <b/>
        <sz val="26"/>
        <color rgb="FFFF0000"/>
        <rFont val="Microsoft YaHei"/>
        <charset val="134"/>
      </rPr>
      <t>（如有论文发表，请填sheet2“论文评审表”）</t>
    </r>
  </si>
  <si>
    <t>202X级xxxx班</t>
  </si>
  <si>
    <t>思想政治表现</t>
  </si>
  <si>
    <t>学术（实践）创新能力（内容+分数）</t>
  </si>
  <si>
    <t>体美劳素养（内容+分数）</t>
  </si>
  <si>
    <r>
      <rPr>
        <b/>
        <sz val="11"/>
        <color theme="1"/>
        <rFont val="Microsoft YaHei"/>
        <charset val="134"/>
      </rPr>
      <t xml:space="preserve">总分
</t>
    </r>
    <r>
      <rPr>
        <b/>
        <sz val="11"/>
        <color rgb="FFFF0000"/>
        <rFont val="Microsoft YaHei"/>
        <charset val="134"/>
      </rPr>
      <t>（有公式，自动算出结果）</t>
    </r>
  </si>
  <si>
    <r>
      <rPr>
        <b/>
        <sz val="11"/>
        <color theme="1"/>
        <rFont val="Microsoft YaHei"/>
        <charset val="134"/>
      </rPr>
      <t xml:space="preserve">总分排名
</t>
    </r>
    <r>
      <rPr>
        <b/>
        <sz val="11"/>
        <color rgb="FFFF0000"/>
        <rFont val="Microsoft YaHei"/>
        <charset val="134"/>
      </rPr>
      <t>（有公式，自动算出结果）</t>
    </r>
  </si>
  <si>
    <t>序号</t>
  </si>
  <si>
    <t>学号</t>
  </si>
  <si>
    <t>姓名</t>
  </si>
  <si>
    <t>（优秀/合格/不合格）</t>
  </si>
  <si>
    <r>
      <rPr>
        <b/>
        <sz val="10"/>
        <color theme="1"/>
        <rFont val="Microsoft YaHei"/>
        <charset val="134"/>
      </rPr>
      <t>学习成绩加权平均分</t>
    </r>
    <r>
      <rPr>
        <sz val="10"/>
        <color theme="1"/>
        <rFont val="Microsoft YaHei"/>
        <charset val="134"/>
      </rPr>
      <t xml:space="preserve">
（仅25级硕、博）
学习成绩加权平均分=∑（专业学位课程成绩×课程学分）／总学分</t>
    </r>
  </si>
  <si>
    <t>科研业绩明细（论文名称、刊物名称、刊物等级、作者排序、发表时间，其他科研成果明细参照该格式）</t>
  </si>
  <si>
    <t>科研业绩总分</t>
  </si>
  <si>
    <r>
      <rPr>
        <b/>
        <sz val="10"/>
        <color theme="1"/>
        <rFont val="Microsoft YaHei"/>
        <charset val="134"/>
      </rPr>
      <t>学术（实践）创新能力总分</t>
    </r>
    <r>
      <rPr>
        <b/>
        <sz val="10"/>
        <color rgb="FFFF0000"/>
        <rFont val="Microsoft YaHei"/>
        <charset val="134"/>
      </rPr>
      <t>（有公式，自动算出结果）</t>
    </r>
    <r>
      <rPr>
        <b/>
        <sz val="10"/>
        <color theme="1"/>
        <rFont val="Microsoft YaHei"/>
        <charset val="134"/>
      </rPr>
      <t xml:space="preserve">
（学习成绩加权平均分+科研业绩分数）</t>
    </r>
  </si>
  <si>
    <r>
      <rPr>
        <b/>
        <sz val="10"/>
        <color theme="1"/>
        <rFont val="Microsoft YaHei"/>
        <charset val="134"/>
      </rPr>
      <t>学术（实践）创新排名</t>
    </r>
    <r>
      <rPr>
        <b/>
        <sz val="10"/>
        <color rgb="FFFF0000"/>
        <rFont val="Microsoft YaHei"/>
        <charset val="134"/>
      </rPr>
      <t>（有公式，自动算出结果）</t>
    </r>
    <r>
      <rPr>
        <b/>
        <sz val="10"/>
        <color theme="1"/>
        <rFont val="Microsoft YaHei"/>
        <charset val="134"/>
      </rPr>
      <t xml:space="preserve">
（名次、标注是否前40%）</t>
    </r>
  </si>
  <si>
    <t>体美劳业绩</t>
  </si>
  <si>
    <t>体美劳业绩总分</t>
  </si>
  <si>
    <r>
      <rPr>
        <b/>
        <sz val="10"/>
        <color theme="1"/>
        <rFont val="Microsoft YaHei"/>
        <charset val="134"/>
      </rPr>
      <t>体美劳素养排名</t>
    </r>
    <r>
      <rPr>
        <b/>
        <sz val="10"/>
        <color rgb="FFFF0000"/>
        <rFont val="Microsoft YaHei"/>
        <charset val="134"/>
      </rPr>
      <t>（有公式，自动算出结果）</t>
    </r>
    <r>
      <rPr>
        <b/>
        <sz val="10"/>
        <color theme="1"/>
        <rFont val="Microsoft YaHei"/>
        <charset val="134"/>
      </rPr>
      <t xml:space="preserve">
（名次、标注是否前40%）</t>
    </r>
  </si>
  <si>
    <t>总分=（学术创新能力）×70%
+“体美劳素养”分数×30%</t>
  </si>
  <si>
    <t>名次、
标注是否前40%</t>
  </si>
  <si>
    <t>xxxxxxxx</t>
  </si>
  <si>
    <t>xxx</t>
  </si>
  <si>
    <t>xx</t>
  </si>
  <si>
    <r>
      <rPr>
        <sz val="10"/>
        <color rgb="FF000000"/>
        <rFont val="Microsoft YaHei"/>
        <charset val="134"/>
      </rPr>
      <t>论文发表：
1. 研究论文《现代汉语句长分布的普遍性和特殊性》</t>
    </r>
    <r>
      <rPr>
        <sz val="10"/>
        <color rgb="FF0070C0"/>
        <rFont val="Microsoft YaHei"/>
        <charset val="134"/>
      </rPr>
      <t>(论文名称)</t>
    </r>
    <r>
      <rPr>
        <sz val="10"/>
        <color rgb="FF000000"/>
        <rFont val="Microsoft YaHei"/>
        <charset val="134"/>
      </rPr>
      <t>，《外语教学与研究》2023年第5期</t>
    </r>
    <r>
      <rPr>
        <sz val="10"/>
        <color rgb="FF0070C0"/>
        <rFont val="Microsoft YaHei"/>
        <charset val="134"/>
      </rPr>
      <t>(期刊名称)</t>
    </r>
    <r>
      <rPr>
        <sz val="10"/>
        <color rgb="FF000000"/>
        <rFont val="Microsoft YaHei"/>
        <charset val="134"/>
      </rPr>
      <t>，权威期刊</t>
    </r>
    <r>
      <rPr>
        <sz val="10"/>
        <color rgb="FF0070C0"/>
        <rFont val="Microsoft YaHei"/>
        <charset val="134"/>
      </rPr>
      <t>(刊物等级)</t>
    </r>
    <r>
      <rPr>
        <sz val="10"/>
        <color rgb="FF000000"/>
        <rFont val="Microsoft YaHei"/>
        <charset val="134"/>
      </rPr>
      <t>，第一作者</t>
    </r>
    <r>
      <rPr>
        <sz val="10"/>
        <color rgb="FF0070C0"/>
        <rFont val="Microsoft YaHei"/>
        <charset val="134"/>
      </rPr>
      <t>(作者排序)</t>
    </r>
    <r>
      <rPr>
        <sz val="10"/>
        <color rgb="FF000000"/>
        <rFont val="Microsoft YaHei"/>
        <charset val="134"/>
      </rPr>
      <t>，2023年9月20日</t>
    </r>
    <r>
      <rPr>
        <sz val="10"/>
        <color rgb="FF0070C0"/>
        <rFont val="Microsoft YaHei"/>
        <charset val="134"/>
      </rPr>
      <t>(发表时间)</t>
    </r>
    <r>
      <rPr>
        <sz val="10"/>
        <rFont val="Microsoft YaHei"/>
        <charset val="134"/>
      </rPr>
      <t>【</t>
    </r>
    <r>
      <rPr>
        <sz val="10"/>
        <color rgb="FF000000"/>
        <rFont val="Microsoft YaHei"/>
        <charset val="134"/>
      </rPr>
      <t>30分】</t>
    </r>
    <r>
      <rPr>
        <sz val="10"/>
        <color rgb="FF0070C0"/>
        <rFont val="Microsoft YaHei"/>
        <charset val="134"/>
      </rPr>
      <t>(赋分)</t>
    </r>
    <r>
      <rPr>
        <sz val="10"/>
        <color rgb="FF000000"/>
        <rFont val="Microsoft YaHei"/>
        <charset val="134"/>
      </rPr>
      <t>；
2. 书评 Dependency Structure from Syntax to Discourse.A Corpus Study of Journalistic English</t>
    </r>
    <r>
      <rPr>
        <sz val="10"/>
        <color rgb="FF0070C0"/>
        <rFont val="Microsoft YaHei"/>
        <charset val="134"/>
      </rPr>
      <t>(论文名称)，</t>
    </r>
    <r>
      <rPr>
        <sz val="10"/>
        <color rgb="FF000000"/>
        <rFont val="Microsoft YaHei"/>
        <charset val="134"/>
      </rPr>
      <t>Journal of Quantitative Linguistic 31(2)</t>
    </r>
    <r>
      <rPr>
        <sz val="10"/>
        <color rgb="FF0070C0"/>
        <rFont val="Microsoft YaHei"/>
        <charset val="134"/>
      </rPr>
      <t>(期刊名称)</t>
    </r>
    <r>
      <rPr>
        <sz val="10"/>
        <color rgb="FF000000"/>
        <rFont val="Microsoft YaHei"/>
        <charset val="134"/>
      </rPr>
      <t>，SSCI</t>
    </r>
    <r>
      <rPr>
        <sz val="10"/>
        <color rgb="FF0070C0"/>
        <rFont val="Microsoft YaHei"/>
        <charset val="134"/>
      </rPr>
      <t>(刊物等级)</t>
    </r>
    <r>
      <rPr>
        <sz val="10"/>
        <color rgb="FF000000"/>
        <rFont val="Microsoft YaHei"/>
        <charset val="134"/>
      </rPr>
      <t>，第一作者</t>
    </r>
    <r>
      <rPr>
        <sz val="10"/>
        <color rgb="FF0070C0"/>
        <rFont val="Microsoft YaHei"/>
        <charset val="134"/>
      </rPr>
      <t>(作者排序)</t>
    </r>
    <r>
      <rPr>
        <sz val="10"/>
        <color rgb="FF000000"/>
        <rFont val="Microsoft YaHei"/>
        <charset val="134"/>
      </rPr>
      <t>，2024年4月16日</t>
    </r>
    <r>
      <rPr>
        <sz val="10"/>
        <color rgb="FF0070C0"/>
        <rFont val="Microsoft YaHei"/>
        <charset val="134"/>
      </rPr>
      <t>(发表时间)</t>
    </r>
    <r>
      <rPr>
        <sz val="10"/>
        <color rgb="FF000000"/>
        <rFont val="Microsoft YaHei"/>
        <charset val="134"/>
      </rPr>
      <t>【15分】</t>
    </r>
    <r>
      <rPr>
        <sz val="10"/>
        <color rgb="FF0070C0"/>
        <rFont val="Microsoft YaHei"/>
        <charset val="134"/>
      </rPr>
      <t>(赋分)</t>
    </r>
    <r>
      <rPr>
        <sz val="10"/>
        <color rgb="FF000000"/>
        <rFont val="Microsoft YaHei"/>
        <charset val="134"/>
      </rPr>
      <t>；
会议宣读：
1.Kolmogorov complexity metrics in assessing L2 proficiency: An information-theoretic approach</t>
    </r>
    <r>
      <rPr>
        <sz val="10"/>
        <color rgb="FF0070C0"/>
        <rFont val="Microsoft YaHei"/>
        <charset val="134"/>
      </rPr>
      <t>(论文名称)</t>
    </r>
    <r>
      <rPr>
        <sz val="10"/>
        <color rgb="FF000000"/>
        <rFont val="Microsoft YaHei"/>
        <charset val="134"/>
      </rPr>
      <t>，第十届中国第二语言习得研究国际研讨会</t>
    </r>
    <r>
      <rPr>
        <sz val="10"/>
        <color rgb="FF0070C0"/>
        <rFont val="Microsoft YaHei"/>
        <charset val="134"/>
      </rPr>
      <t>(会议名称)</t>
    </r>
    <r>
      <rPr>
        <sz val="10"/>
        <color rgb="FF000000"/>
        <rFont val="Microsoft YaHei"/>
        <charset val="134"/>
      </rPr>
      <t>，国际会议</t>
    </r>
    <r>
      <rPr>
        <sz val="10"/>
        <color rgb="FF0070C0"/>
        <rFont val="Microsoft YaHei"/>
        <charset val="134"/>
      </rPr>
      <t>(会议等级)</t>
    </r>
    <r>
      <rPr>
        <sz val="10"/>
        <color rgb="FF000000"/>
        <rFont val="Microsoft YaHei"/>
        <charset val="134"/>
      </rPr>
      <t>，个人宣读</t>
    </r>
    <r>
      <rPr>
        <sz val="10"/>
        <color rgb="FF0070C0"/>
        <rFont val="Microsoft YaHei"/>
        <charset val="134"/>
      </rPr>
      <t>(宣读类型)</t>
    </r>
    <r>
      <rPr>
        <sz val="10"/>
        <color rgb="FF000000"/>
        <rFont val="Microsoft YaHei"/>
        <charset val="134"/>
      </rPr>
      <t>，2023年10月28号</t>
    </r>
    <r>
      <rPr>
        <sz val="10"/>
        <color rgb="FF0070C0"/>
        <rFont val="Microsoft YaHei"/>
        <charset val="134"/>
      </rPr>
      <t>(宣读时间)</t>
    </r>
    <r>
      <rPr>
        <sz val="10"/>
        <color rgb="FF000000"/>
        <rFont val="Microsoft YaHei"/>
        <charset val="134"/>
      </rPr>
      <t>【4分】</t>
    </r>
    <r>
      <rPr>
        <sz val="10"/>
        <color rgb="FF0070C0"/>
        <rFont val="Microsoft YaHei"/>
        <charset val="134"/>
      </rPr>
      <t>(赋分)</t>
    </r>
    <r>
      <rPr>
        <sz val="10"/>
        <color rgb="FF000000"/>
        <rFont val="Microsoft YaHei"/>
        <charset val="134"/>
      </rPr>
      <t>；
竞赛：
1. 全国大学生英语翻译大赛一等奖</t>
    </r>
    <r>
      <rPr>
        <sz val="10"/>
        <color rgb="FF0070C0"/>
        <rFont val="Microsoft YaHei"/>
        <charset val="134"/>
      </rPr>
      <t>(奖项名称)</t>
    </r>
    <r>
      <rPr>
        <sz val="10"/>
        <color rgb="FF000000"/>
        <rFont val="Microsoft YaHei"/>
        <charset val="134"/>
      </rPr>
      <t>，2024年6月</t>
    </r>
    <r>
      <rPr>
        <sz val="10"/>
        <color rgb="FF0070C0"/>
        <rFont val="Microsoft YaHei"/>
        <charset val="134"/>
      </rPr>
      <t>(获奖时间)</t>
    </r>
    <r>
      <rPr>
        <sz val="10"/>
        <color rgb="FF000000"/>
        <rFont val="Microsoft YaHei"/>
        <charset val="134"/>
      </rPr>
      <t>，协会级</t>
    </r>
    <r>
      <rPr>
        <sz val="10"/>
        <color rgb="FF0070C0"/>
        <rFont val="Microsoft YaHei"/>
        <charset val="134"/>
      </rPr>
      <t>(比赛等级)</t>
    </r>
    <r>
      <rPr>
        <sz val="10"/>
        <color rgb="FF000000"/>
        <rFont val="Microsoft YaHei"/>
        <charset val="134"/>
      </rPr>
      <t>【3分】</t>
    </r>
    <r>
      <rPr>
        <sz val="10"/>
        <color rgb="FF0070C0"/>
        <rFont val="Microsoft YaHei"/>
        <charset val="134"/>
      </rPr>
      <t>(赋分)</t>
    </r>
    <r>
      <rPr>
        <sz val="10"/>
        <color rgb="FF000000"/>
        <rFont val="Microsoft YaHei"/>
        <charset val="134"/>
      </rPr>
      <t xml:space="preserve">；
</t>
    </r>
  </si>
  <si>
    <t xml:space="preserve"> </t>
  </si>
  <si>
    <t xml:space="preserve">
1.大学英语助教一学年（4分）
2.参加学院组织的学术讲座10场（10分）
3.班级团支书，评价优秀（15分）
4.外国语学院夏令营志愿者（2分）</t>
  </si>
  <si>
    <t>学术论文评审表</t>
  </si>
  <si>
    <t>论文名称</t>
  </si>
  <si>
    <t>署名情况</t>
  </si>
  <si>
    <t>通讯作者</t>
  </si>
  <si>
    <t>发表时间</t>
  </si>
  <si>
    <t>发表刊物名称</t>
  </si>
  <si>
    <t>刊物等级</t>
  </si>
  <si>
    <t>在线链接</t>
  </si>
  <si>
    <t>中国式现代化进程中方言与共同语的关系——兼述虚拟言语社区的地位和功能</t>
  </si>
  <si>
    <t>周XX、刘XX</t>
  </si>
  <si>
    <t>刘XX</t>
  </si>
  <si>
    <t>浙江大学学报(人文社会科学版) </t>
  </si>
  <si>
    <t>CSSCI</t>
  </si>
  <si>
    <t>https://kns.cnki.net/kcms2/article/abstract?v=Ep7N7zfewyQ60IlxHqifLcaY3N1b41S9cEl3rmsk4BFNDn6HHlxVlU1J_FMhWoq5_f9PK64YIyB8fHuIoaSf-CZEL2fAkuxAOqsQZORtC4OCaiatEgJUSHKoQWHjW_2OhwJD7TmcB-Ut5-sajp_zHBepd9Zzqg1YTz1WRd4Kq1XRQouLTTklcb_Vqrif2sbM&amp;uniplatform=NZKPT&amp;language=CHS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</si>
</sst>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0"/>
      <color rgb="FF333333"/>
      <name val="Microsoft YaHei"/>
      <charset val="134"/>
    </font>
    <font>
      <u/>
      <sz val="10"/>
      <color rgb="FF800080"/>
      <name val="Microsoft YaHei"/>
      <charset val="0"/>
    </font>
    <font>
      <b/>
      <sz val="26"/>
      <color theme="1"/>
      <name val="Microsoft YaHei"/>
      <charset val="134"/>
    </font>
    <font>
      <b/>
      <sz val="10"/>
      <color theme="1"/>
      <name val="Microsoft YaHei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Microsoft YaHei"/>
      <charset val="134"/>
    </font>
    <font>
      <b/>
      <sz val="11"/>
      <color rgb="FFFF0000"/>
      <name val="Microsoft YaHei"/>
      <charset val="134"/>
    </font>
    <font>
      <sz val="10"/>
      <color rgb="FF0070C0"/>
      <name val="Microsoft YaHei"/>
      <charset val="134"/>
    </font>
    <font>
      <sz val="10"/>
      <name val="Microsoft YaHei"/>
      <charset val="134"/>
    </font>
    <font>
      <b/>
      <sz val="26"/>
      <color rgb="FFFF0000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6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kns.cnki.net/kcms2/article/abstract?v=Ep7N7zfewyQ60IlxHqifLcaY3N1b41S9cEl3rmsk4BFNDn6HHlxVlU1J_FMhWoq5_f9PK64YIyB8fHuIoaSf-CZEL2fAkuxAOqsQZORtC4OCaiatEgJUSHKoQWHjW_2OhwJD7TmcB-Ut5-sajp_zHBepd9Zzqg1YTz1WRd4Kq1XRQouLTTklcb_Vqrif2sbM&amp;uniplatform=NZKPT&amp;language=CH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tabSelected="1" zoomScale="70" zoomScaleNormal="70" workbookViewId="0">
      <selection activeCell="H5" sqref="H5"/>
    </sheetView>
  </sheetViews>
  <sheetFormatPr defaultColWidth="9" defaultRowHeight="14.4"/>
  <cols>
    <col min="1" max="1" width="8.71296296296296" customWidth="1"/>
    <col min="2" max="2" width="12.4166666666667" customWidth="1"/>
    <col min="3" max="3" width="8.71296296296296" customWidth="1"/>
    <col min="4" max="4" width="25.1574074074074" customWidth="1"/>
    <col min="5" max="6" width="50.7777777777778" customWidth="1"/>
    <col min="7" max="7" width="16.1203703703704" customWidth="1"/>
    <col min="8" max="8" width="38.787037037037" customWidth="1"/>
    <col min="9" max="9" width="27.4166666666667" customWidth="1"/>
    <col min="10" max="10" width="50.7777777777778" customWidth="1"/>
    <col min="11" max="11" width="17.9722222222222" customWidth="1"/>
    <col min="12" max="12" width="27.4166666666667" customWidth="1"/>
    <col min="13" max="13" width="30.0092592592593" customWidth="1"/>
    <col min="14" max="14" width="18.1574074074074" customWidth="1"/>
  </cols>
  <sheetData>
    <row r="1" ht="28.5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ht="38" customHeight="1" spans="1:14">
      <c r="A2" s="7"/>
      <c r="B2" s="7"/>
      <c r="C2" s="7"/>
      <c r="D2" s="7"/>
      <c r="E2" s="7"/>
      <c r="F2" s="8" t="s">
        <v>1</v>
      </c>
      <c r="G2" s="7"/>
      <c r="H2" s="7"/>
      <c r="I2" s="7"/>
      <c r="J2" s="7"/>
      <c r="K2" s="7"/>
      <c r="L2" s="7"/>
      <c r="M2" s="7"/>
      <c r="N2" s="7"/>
    </row>
    <row r="3" ht="59" customHeight="1" spans="1:14">
      <c r="A3" s="2"/>
      <c r="B3" s="2"/>
      <c r="C3" s="2"/>
      <c r="D3" s="2" t="s">
        <v>2</v>
      </c>
      <c r="E3" s="2" t="s">
        <v>3</v>
      </c>
      <c r="F3" s="2"/>
      <c r="G3" s="2"/>
      <c r="H3" s="2"/>
      <c r="I3" s="2"/>
      <c r="J3" s="9" t="s">
        <v>4</v>
      </c>
      <c r="K3" s="10"/>
      <c r="L3" s="2"/>
      <c r="M3" s="10" t="s">
        <v>5</v>
      </c>
      <c r="N3" s="2" t="s">
        <v>6</v>
      </c>
    </row>
    <row r="4" ht="72" customHeight="1" spans="1:14">
      <c r="A4" s="3" t="s">
        <v>7</v>
      </c>
      <c r="B4" s="3" t="s">
        <v>8</v>
      </c>
      <c r="C4" s="3" t="s">
        <v>9</v>
      </c>
      <c r="D4" s="3" t="s">
        <v>10</v>
      </c>
      <c r="E4" s="11" t="s">
        <v>11</v>
      </c>
      <c r="F4" s="12" t="s">
        <v>12</v>
      </c>
      <c r="G4" s="13" t="s">
        <v>13</v>
      </c>
      <c r="H4" s="11" t="s">
        <v>14</v>
      </c>
      <c r="I4" s="14" t="s">
        <v>15</v>
      </c>
      <c r="J4" s="15" t="s">
        <v>16</v>
      </c>
      <c r="K4" s="13" t="s">
        <v>17</v>
      </c>
      <c r="L4" s="14" t="s">
        <v>18</v>
      </c>
      <c r="M4" s="16" t="s">
        <v>19</v>
      </c>
      <c r="N4" s="17" t="s">
        <v>20</v>
      </c>
    </row>
    <row r="5" ht="336" customHeight="1" spans="1:14">
      <c r="A5" s="18">
        <v>1</v>
      </c>
      <c r="B5" s="18" t="s">
        <v>21</v>
      </c>
      <c r="C5" s="18" t="s">
        <v>22</v>
      </c>
      <c r="D5" s="18" t="s">
        <v>23</v>
      </c>
      <c r="E5" s="18">
        <v>90</v>
      </c>
      <c r="F5" s="19" t="s">
        <v>24</v>
      </c>
      <c r="G5" s="18">
        <v>52</v>
      </c>
      <c r="H5" s="18">
        <f>SUM(E5,G5)</f>
        <v>142</v>
      </c>
      <c r="I5" s="19" t="s">
        <v>25</v>
      </c>
      <c r="J5" s="19" t="s">
        <v>26</v>
      </c>
      <c r="K5" s="18">
        <v>31</v>
      </c>
      <c r="L5" s="12" t="s">
        <v>25</v>
      </c>
      <c r="M5" s="20">
        <f>SUM(H5*0.7,K5*0.3)</f>
        <v>108.7</v>
      </c>
      <c r="N5" s="3" t="s">
        <v>25</v>
      </c>
    </row>
    <row r="6" spans="1:14">
      <c r="A6" s="21"/>
      <c r="B6" s="21"/>
      <c r="C6" s="21"/>
      <c r="D6" s="21"/>
      <c r="E6" s="21"/>
      <c r="F6" s="21"/>
      <c r="G6" s="21"/>
      <c r="H6" s="21"/>
      <c r="I6" s="21"/>
      <c r="J6" s="22"/>
      <c r="K6" s="21"/>
      <c r="L6" s="21"/>
      <c r="M6" s="23"/>
      <c r="N6" s="21"/>
    </row>
    <row r="7" spans="1:14">
      <c r="A7" s="21"/>
      <c r="B7" s="21"/>
      <c r="C7" s="21"/>
      <c r="D7" s="21"/>
      <c r="E7" s="21"/>
      <c r="F7" s="21"/>
      <c r="G7" s="21"/>
      <c r="H7" s="21"/>
      <c r="I7" s="21"/>
      <c r="J7" s="22"/>
      <c r="K7" s="21"/>
      <c r="L7" s="21"/>
      <c r="M7" s="23"/>
      <c r="N7" s="21"/>
    </row>
    <row r="8" spans="1:14">
      <c r="A8" s="21"/>
      <c r="B8" s="21"/>
      <c r="C8" s="21"/>
      <c r="D8" s="21"/>
      <c r="E8" s="21"/>
      <c r="F8" s="21"/>
      <c r="G8" s="21"/>
      <c r="H8" s="21"/>
      <c r="I8" s="21"/>
      <c r="J8" s="22"/>
      <c r="K8" s="21"/>
      <c r="L8" s="21"/>
      <c r="M8" s="23"/>
      <c r="N8" s="21"/>
    </row>
    <row r="9" spans="1:14">
      <c r="A9" s="21"/>
      <c r="B9" s="21"/>
      <c r="C9" s="21"/>
      <c r="D9" s="21"/>
      <c r="E9" s="21"/>
      <c r="F9" s="21"/>
      <c r="G9" s="21"/>
      <c r="H9" s="21"/>
      <c r="I9" s="21"/>
      <c r="J9" s="22"/>
      <c r="K9" s="21"/>
      <c r="L9" s="21"/>
      <c r="M9" s="23"/>
      <c r="N9" s="21"/>
    </row>
    <row r="10" spans="1:14">
      <c r="A10" s="21"/>
      <c r="B10" s="21"/>
      <c r="C10" s="21"/>
      <c r="D10" s="21"/>
      <c r="E10" s="21"/>
      <c r="F10" s="21"/>
      <c r="G10" s="21"/>
      <c r="H10" s="21"/>
      <c r="I10" s="21"/>
      <c r="J10" s="22"/>
      <c r="K10" s="21"/>
      <c r="L10" s="21"/>
      <c r="M10" s="23"/>
      <c r="N10" s="21"/>
    </row>
    <row r="11" spans="1:14">
      <c r="A11" s="21"/>
      <c r="B11" s="21"/>
      <c r="C11" s="21"/>
      <c r="D11" s="21"/>
      <c r="E11" s="21"/>
      <c r="F11" s="21"/>
      <c r="G11" s="21"/>
      <c r="H11" s="21"/>
      <c r="I11" s="21"/>
      <c r="J11" s="22"/>
      <c r="K11" s="21"/>
      <c r="L11" s="21"/>
      <c r="M11" s="23"/>
      <c r="N11" s="21"/>
    </row>
    <row r="12" spans="1:14">
      <c r="A12" s="21"/>
      <c r="B12" s="21"/>
      <c r="C12" s="21"/>
      <c r="D12" s="21"/>
      <c r="E12" s="21"/>
      <c r="F12" s="21"/>
      <c r="G12" s="21"/>
      <c r="H12" s="21"/>
      <c r="I12" s="21"/>
      <c r="J12" s="22"/>
      <c r="K12" s="21"/>
      <c r="L12" s="21"/>
      <c r="M12" s="23"/>
      <c r="N12" s="21"/>
    </row>
    <row r="13" spans="1:14">
      <c r="A13" s="21"/>
      <c r="B13" s="21"/>
      <c r="C13" s="21"/>
      <c r="D13" s="21"/>
      <c r="E13" s="21"/>
      <c r="F13" s="21"/>
      <c r="G13" s="21"/>
      <c r="H13" s="21"/>
      <c r="I13" s="21"/>
      <c r="J13" s="22"/>
      <c r="K13" s="21"/>
      <c r="L13" s="21"/>
      <c r="M13" s="23"/>
      <c r="N13" s="21"/>
    </row>
    <row r="14" spans="1:14">
      <c r="A14" s="21"/>
      <c r="B14" s="21"/>
      <c r="C14" s="21"/>
      <c r="D14" s="21"/>
      <c r="E14" s="21"/>
      <c r="F14" s="21"/>
      <c r="G14" s="21"/>
      <c r="H14" s="21"/>
      <c r="I14" s="21"/>
      <c r="J14" s="22"/>
      <c r="K14" s="21"/>
      <c r="L14" s="21"/>
      <c r="M14" s="23"/>
      <c r="N14" s="21"/>
    </row>
    <row r="15" spans="1:14">
      <c r="A15" s="21"/>
      <c r="B15" s="21"/>
      <c r="C15" s="21"/>
      <c r="D15" s="21"/>
      <c r="E15" s="21"/>
      <c r="F15" s="21"/>
      <c r="G15" s="21"/>
      <c r="H15" s="21"/>
      <c r="I15" s="21"/>
      <c r="J15" s="22"/>
      <c r="K15" s="21"/>
      <c r="L15" s="21"/>
      <c r="M15" s="23"/>
      <c r="N15" s="21"/>
    </row>
    <row r="16" spans="1:14">
      <c r="A16" s="21"/>
      <c r="B16" s="21"/>
      <c r="C16" s="21"/>
      <c r="D16" s="21"/>
      <c r="E16" s="21"/>
      <c r="F16" s="21"/>
      <c r="G16" s="21"/>
      <c r="H16" s="21"/>
      <c r="I16" s="21"/>
      <c r="J16" s="22"/>
      <c r="K16" s="21"/>
      <c r="L16" s="21"/>
      <c r="M16" s="23"/>
      <c r="N16" s="21"/>
    </row>
    <row r="17" spans="1:14">
      <c r="A17" s="21"/>
      <c r="B17" s="21"/>
      <c r="C17" s="21"/>
      <c r="D17" s="21"/>
      <c r="E17" s="21"/>
      <c r="F17" s="21"/>
      <c r="G17" s="21"/>
      <c r="H17" s="21"/>
      <c r="I17" s="21"/>
      <c r="J17" s="22"/>
      <c r="K17" s="21"/>
      <c r="L17" s="21"/>
      <c r="M17" s="23"/>
      <c r="N17" s="21"/>
    </row>
    <row r="18" spans="1:14">
      <c r="A18" s="21"/>
      <c r="B18" s="21"/>
      <c r="C18" s="21"/>
      <c r="D18" s="21"/>
      <c r="E18" s="21"/>
      <c r="F18" s="21"/>
      <c r="G18" s="21"/>
      <c r="H18" s="21"/>
      <c r="I18" s="21"/>
      <c r="J18" s="22"/>
      <c r="K18" s="21"/>
      <c r="L18" s="21"/>
      <c r="M18" s="23"/>
      <c r="N18" s="21"/>
    </row>
    <row r="19" spans="1:14">
      <c r="A19" s="21"/>
      <c r="B19" s="21"/>
      <c r="C19" s="21"/>
      <c r="D19" s="21"/>
      <c r="E19" s="21"/>
      <c r="F19" s="21"/>
      <c r="G19" s="21"/>
      <c r="H19" s="21"/>
      <c r="I19" s="21"/>
      <c r="J19" s="22"/>
      <c r="K19" s="21"/>
      <c r="L19" s="21"/>
      <c r="M19" s="23"/>
      <c r="N19" s="21"/>
    </row>
    <row r="20" spans="1:14">
      <c r="A20" s="21"/>
      <c r="B20" s="21"/>
      <c r="C20" s="21"/>
      <c r="D20" s="21"/>
      <c r="E20" s="21"/>
      <c r="F20" s="21"/>
      <c r="G20" s="21"/>
      <c r="H20" s="21"/>
      <c r="I20" s="21"/>
      <c r="J20" s="22"/>
      <c r="K20" s="21"/>
      <c r="L20" s="21"/>
      <c r="M20" s="23"/>
      <c r="N20" s="21"/>
    </row>
    <row r="21" spans="1:14">
      <c r="A21" s="21"/>
      <c r="B21" s="21"/>
      <c r="C21" s="21"/>
      <c r="D21" s="21"/>
      <c r="E21" s="21"/>
      <c r="F21" s="21"/>
      <c r="G21" s="21"/>
      <c r="H21" s="21"/>
      <c r="I21" s="21"/>
      <c r="J21" s="22"/>
      <c r="K21" s="21"/>
      <c r="L21" s="21"/>
      <c r="M21" s="23"/>
      <c r="N21" s="21"/>
    </row>
    <row r="22" spans="1:14">
      <c r="A22" s="21"/>
      <c r="B22" s="21"/>
      <c r="C22" s="21"/>
      <c r="D22" s="21"/>
      <c r="E22" s="21"/>
      <c r="F22" s="21"/>
      <c r="G22" s="21"/>
      <c r="H22" s="21"/>
      <c r="I22" s="21"/>
      <c r="J22" s="22"/>
      <c r="K22" s="21"/>
      <c r="L22" s="21"/>
      <c r="M22" s="23"/>
      <c r="N22" s="21"/>
    </row>
    <row r="23" spans="1:14">
      <c r="A23" s="21"/>
      <c r="B23" s="21"/>
      <c r="C23" s="21"/>
      <c r="D23" s="21"/>
      <c r="E23" s="21"/>
      <c r="F23" s="21"/>
      <c r="G23" s="21"/>
      <c r="H23" s="21"/>
      <c r="I23" s="21"/>
      <c r="J23" s="22"/>
      <c r="K23" s="21"/>
      <c r="L23" s="21"/>
      <c r="M23" s="23"/>
      <c r="N23" s="21"/>
    </row>
    <row r="24" spans="1:14">
      <c r="A24" s="21"/>
      <c r="B24" s="21"/>
      <c r="C24" s="21"/>
      <c r="D24" s="21"/>
      <c r="E24" s="21"/>
      <c r="F24" s="21"/>
      <c r="G24" s="21"/>
      <c r="H24" s="21"/>
      <c r="I24" s="21"/>
      <c r="J24" s="22"/>
      <c r="K24" s="21"/>
      <c r="L24" s="21"/>
      <c r="M24" s="23"/>
      <c r="N24" s="21"/>
    </row>
    <row r="25" spans="1:14">
      <c r="A25" s="21"/>
      <c r="B25" s="21"/>
      <c r="C25" s="21"/>
      <c r="D25" s="21"/>
      <c r="E25" s="21"/>
      <c r="F25" s="21"/>
      <c r="G25" s="21"/>
      <c r="H25" s="21"/>
      <c r="I25" s="21"/>
      <c r="J25" s="22"/>
      <c r="K25" s="21"/>
      <c r="L25" s="21"/>
      <c r="M25" s="23"/>
      <c r="N25" s="21"/>
    </row>
    <row r="26" spans="1:14">
      <c r="A26" s="21"/>
      <c r="B26" s="21"/>
      <c r="C26" s="21"/>
      <c r="D26" s="21"/>
      <c r="E26" s="21"/>
      <c r="F26" s="21"/>
      <c r="G26" s="21"/>
      <c r="H26" s="21"/>
      <c r="I26" s="21"/>
      <c r="J26" s="22"/>
      <c r="K26" s="21"/>
      <c r="L26" s="21"/>
      <c r="M26" s="23"/>
      <c r="N26" s="21"/>
    </row>
    <row r="27" spans="1:14">
      <c r="A27" s="21"/>
      <c r="B27" s="21"/>
      <c r="C27" s="21"/>
      <c r="D27" s="21"/>
      <c r="E27" s="21"/>
      <c r="F27" s="21"/>
      <c r="G27" s="21"/>
      <c r="H27" s="21"/>
      <c r="I27" s="21"/>
      <c r="J27" s="22"/>
      <c r="K27" s="21"/>
      <c r="L27" s="21"/>
      <c r="M27" s="23"/>
      <c r="N27" s="21"/>
    </row>
    <row r="28" spans="1:14">
      <c r="A28" s="21"/>
      <c r="B28" s="21"/>
      <c r="C28" s="21"/>
      <c r="D28" s="21"/>
      <c r="E28" s="21"/>
      <c r="F28" s="21"/>
      <c r="G28" s="21"/>
      <c r="H28" s="21"/>
      <c r="I28" s="21"/>
      <c r="J28" s="22"/>
      <c r="K28" s="21"/>
      <c r="L28" s="21"/>
      <c r="M28" s="23"/>
      <c r="N28" s="21"/>
    </row>
    <row r="29" spans="1:14">
      <c r="A29" s="21"/>
      <c r="B29" s="21"/>
      <c r="C29" s="21"/>
      <c r="D29" s="21"/>
      <c r="E29" s="21"/>
      <c r="F29" s="21"/>
      <c r="G29" s="21"/>
      <c r="H29" s="21"/>
      <c r="I29" s="21"/>
      <c r="J29" s="22"/>
      <c r="K29" s="21"/>
      <c r="L29" s="21"/>
      <c r="M29" s="23"/>
      <c r="N29" s="21"/>
    </row>
    <row r="30" spans="1:14">
      <c r="A30" s="21"/>
      <c r="B30" s="21"/>
      <c r="C30" s="21"/>
      <c r="D30" s="21"/>
      <c r="E30" s="21"/>
      <c r="F30" s="21"/>
      <c r="G30" s="21"/>
      <c r="H30" s="21"/>
      <c r="I30" s="21"/>
      <c r="J30" s="22"/>
      <c r="K30" s="21"/>
      <c r="L30" s="21"/>
      <c r="M30" s="23"/>
      <c r="N30" s="21"/>
    </row>
    <row r="31" spans="1:14">
      <c r="A31" s="21"/>
      <c r="B31" s="21"/>
      <c r="C31" s="21"/>
      <c r="D31" s="21"/>
      <c r="E31" s="21"/>
      <c r="F31" s="21"/>
      <c r="G31" s="21"/>
      <c r="H31" s="21"/>
      <c r="I31" s="21"/>
      <c r="J31" s="22"/>
      <c r="K31" s="21"/>
      <c r="L31" s="21"/>
      <c r="M31" s="23"/>
      <c r="N31" s="21"/>
    </row>
  </sheetData>
  <mergeCells count="3">
    <mergeCell ref="A1:N1"/>
    <mergeCell ref="E3:H3"/>
    <mergeCell ref="J3:K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zoomScale="115" zoomScaleNormal="115" workbookViewId="0">
      <selection activeCell="D10" sqref="D10"/>
    </sheetView>
  </sheetViews>
  <sheetFormatPr defaultColWidth="8.88888888888889" defaultRowHeight="14.4" outlineLevelRow="2" outlineLevelCol="7"/>
  <cols>
    <col min="1" max="1" width="9.08333333333333" customWidth="1"/>
    <col min="2" max="2" width="50.7777777777778" customWidth="1"/>
    <col min="3" max="3" width="17.9722222222222" customWidth="1"/>
    <col min="4" max="5" width="13.1574074074074" customWidth="1"/>
    <col min="6" max="6" width="30.75" customWidth="1"/>
    <col min="7" max="7" width="13.1574074074074" customWidth="1"/>
    <col min="8" max="8" width="50.7777777777778" customWidth="1"/>
  </cols>
  <sheetData>
    <row r="1" ht="28.5" customHeight="1" spans="1:8">
      <c r="A1" s="1" t="s">
        <v>27</v>
      </c>
      <c r="B1" s="1"/>
      <c r="C1" s="1"/>
      <c r="D1" s="1"/>
      <c r="E1" s="1"/>
      <c r="F1" s="1"/>
      <c r="G1" s="1"/>
      <c r="H1" s="1"/>
    </row>
    <row r="2" ht="22.5" customHeight="1" spans="1:8">
      <c r="A2" s="2" t="s">
        <v>7</v>
      </c>
      <c r="B2" s="2" t="s">
        <v>28</v>
      </c>
      <c r="C2" s="2" t="s">
        <v>29</v>
      </c>
      <c r="D2" s="2" t="s">
        <v>30</v>
      </c>
      <c r="E2" s="2" t="s">
        <v>31</v>
      </c>
      <c r="F2" s="2" t="s">
        <v>32</v>
      </c>
      <c r="G2" s="2" t="s">
        <v>33</v>
      </c>
      <c r="H2" s="2" t="s">
        <v>34</v>
      </c>
    </row>
    <row r="3" ht="105" customHeight="1" spans="1:8">
      <c r="A3" s="3">
        <v>1</v>
      </c>
      <c r="B3" s="4" t="s">
        <v>35</v>
      </c>
      <c r="C3" s="3" t="s">
        <v>36</v>
      </c>
      <c r="D3" s="3" t="s">
        <v>37</v>
      </c>
      <c r="E3" s="3">
        <v>202508</v>
      </c>
      <c r="F3" s="3" t="s">
        <v>38</v>
      </c>
      <c r="G3" s="3" t="s">
        <v>39</v>
      </c>
      <c r="H3" s="5" t="s">
        <v>40</v>
      </c>
    </row>
  </sheetData>
  <mergeCells count="1">
    <mergeCell ref="A1:H1"/>
  </mergeCells>
  <hyperlinks>
    <hyperlink ref="H3" r:id="rId1" display="https://kns.cnki.net/kcms2/article/abstract?v=Ep7N7zfewyQ60IlxHqifLcaY3N1b41S9cEl3rmsk4BFNDn6HHlxVlU1J_FMhWoq5_f9PK64YIyB8fHuIoaSf-CZEL2fAkuxAOqsQZORtC4OCaiatEgJUSHKoQWHjW_2OhwJD7TmcB-Ut5-sajp_zHBepd9Zzqg1YTz1WRd4Kq1XRQouLTTklcb_Vqrif2sbM&amp;uniplatform=NZKPT&amp;language=CHS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论文评审表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王瑞</cp:lastModifiedBy>
  <dcterms:created xsi:type="dcterms:W3CDTF">2006-09-16T00:00:00Z</dcterms:created>
  <dcterms:modified xsi:type="dcterms:W3CDTF">2026-08-28T10:41:40Z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18B6493224654C0BBF3380E0F8B3C398_13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